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NIST\Desktop\각종 양식\윤리경영정보 업무추진비 공시\2018년 8월\"/>
    </mc:Choice>
  </mc:AlternateContent>
  <bookViews>
    <workbookView xWindow="0" yWindow="0" windowWidth="28800" windowHeight="1239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6" i="1" l="1"/>
  <c r="I25" i="1" l="1"/>
  <c r="D8" i="1" l="1"/>
  <c r="D7" i="1"/>
  <c r="D6" i="1" l="1"/>
</calcChain>
</file>

<file path=xl/sharedStrings.xml><?xml version="1.0" encoding="utf-8"?>
<sst xmlns="http://schemas.openxmlformats.org/spreadsheetml/2006/main" count="69" uniqueCount="53">
  <si>
    <t>□ 유형별 집행내역</t>
    <phoneticPr fontId="3" type="noConversion"/>
  </si>
  <si>
    <t>유형</t>
    <phoneticPr fontId="3" type="noConversion"/>
  </si>
  <si>
    <t>건수</t>
    <phoneticPr fontId="3" type="noConversion"/>
  </si>
  <si>
    <t>계</t>
    <phoneticPr fontId="3" type="noConversion"/>
  </si>
  <si>
    <r>
      <t>주요정책추진 관련 회의</t>
    </r>
    <r>
      <rPr>
        <sz val="11"/>
        <color theme="1"/>
        <rFont val="맑은 고딕"/>
        <family val="3"/>
        <charset val="129"/>
      </rPr>
      <t>·행사</t>
    </r>
    <r>
      <rPr>
        <sz val="11"/>
        <color theme="1"/>
        <rFont val="맑은 고딕"/>
        <family val="2"/>
        <charset val="129"/>
      </rPr>
      <t xml:space="preserve"> 등</t>
    </r>
    <phoneticPr fontId="3" type="noConversion"/>
  </si>
  <si>
    <r>
      <t>대민</t>
    </r>
    <r>
      <rPr>
        <sz val="11"/>
        <color theme="1"/>
        <rFont val="맑은 고딕"/>
        <family val="3"/>
        <charset val="129"/>
      </rPr>
      <t>·대유관기관 업무협의 및 간담회 등</t>
    </r>
    <phoneticPr fontId="3" type="noConversion"/>
  </si>
  <si>
    <t>축·조의금 및 화환 등</t>
    <phoneticPr fontId="3" type="noConversion"/>
  </si>
  <si>
    <t>□ 세부 집행내역</t>
    <phoneticPr fontId="3" type="noConversion"/>
  </si>
  <si>
    <t>구분</t>
    <phoneticPr fontId="3" type="noConversion"/>
  </si>
  <si>
    <t>일자</t>
    <phoneticPr fontId="3" type="noConversion"/>
  </si>
  <si>
    <t>사용요일</t>
    <phoneticPr fontId="3" type="noConversion"/>
  </si>
  <si>
    <t>내역</t>
    <phoneticPr fontId="3" type="noConversion"/>
  </si>
  <si>
    <t>사용처(장소)</t>
    <phoneticPr fontId="3" type="noConversion"/>
  </si>
  <si>
    <t>참석인원</t>
    <phoneticPr fontId="3" type="noConversion"/>
  </si>
  <si>
    <t>결제방식</t>
    <phoneticPr fontId="3" type="noConversion"/>
  </si>
  <si>
    <t>주요정책추진 관련 회의·행사 등</t>
  </si>
  <si>
    <t>소계</t>
    <phoneticPr fontId="3" type="noConversion"/>
  </si>
  <si>
    <t>비고</t>
    <phoneticPr fontId="3" type="noConversion"/>
  </si>
  <si>
    <r>
      <t>금액</t>
    </r>
    <r>
      <rPr>
        <b/>
        <sz val="11"/>
        <rFont val="맑은 고딕"/>
        <family val="3"/>
        <charset val="129"/>
        <scheme val="minor"/>
      </rPr>
      <t xml:space="preserve"> (원)</t>
    </r>
    <phoneticPr fontId="3" type="noConversion"/>
  </si>
  <si>
    <t>금액 (원)</t>
    <phoneticPr fontId="3" type="noConversion"/>
  </si>
  <si>
    <t>-</t>
    <phoneticPr fontId="3" type="noConversion"/>
  </si>
  <si>
    <t>대민·대유관기관 업무협의 및 간담회 등</t>
  </si>
  <si>
    <t>카드</t>
    <phoneticPr fontId="3" type="noConversion"/>
  </si>
  <si>
    <t>카드</t>
    <phoneticPr fontId="3" type="noConversion"/>
  </si>
  <si>
    <t>화요일</t>
    <phoneticPr fontId="3" type="noConversion"/>
  </si>
  <si>
    <t>■ 2018년도 8월 업무추진비 사용내역 (예산팀)</t>
    <phoneticPr fontId="3" type="noConversion"/>
  </si>
  <si>
    <t>지자체 출연금 관련 협의</t>
    <phoneticPr fontId="3" type="noConversion"/>
  </si>
  <si>
    <t>'19년 정부예산 관련 협의</t>
    <phoneticPr fontId="3" type="noConversion"/>
  </si>
  <si>
    <t>8건</t>
    <phoneticPr fontId="3" type="noConversion"/>
  </si>
  <si>
    <t>수요일</t>
    <phoneticPr fontId="3" type="noConversion"/>
  </si>
  <si>
    <t>목요일</t>
    <phoneticPr fontId="3" type="noConversion"/>
  </si>
  <si>
    <t>목요일</t>
    <phoneticPr fontId="3" type="noConversion"/>
  </si>
  <si>
    <t>금요일</t>
    <phoneticPr fontId="3" type="noConversion"/>
  </si>
  <si>
    <t>수요일</t>
    <phoneticPr fontId="3" type="noConversion"/>
  </si>
  <si>
    <t>목요일</t>
    <phoneticPr fontId="3" type="noConversion"/>
  </si>
  <si>
    <t>금요일</t>
    <phoneticPr fontId="3" type="noConversion"/>
  </si>
  <si>
    <t>'17년 결산 대응</t>
    <phoneticPr fontId="3" type="noConversion"/>
  </si>
  <si>
    <t>'19년 정부예산 심의</t>
    <phoneticPr fontId="3" type="noConversion"/>
  </si>
  <si>
    <t>'19년 정부출연금 협의</t>
    <phoneticPr fontId="3" type="noConversion"/>
  </si>
  <si>
    <t>기관 정부출연금 협의</t>
    <phoneticPr fontId="3" type="noConversion"/>
  </si>
  <si>
    <t>8건</t>
    <phoneticPr fontId="3" type="noConversion"/>
  </si>
  <si>
    <t>황금정함흥냉면, 엔제리너스울산굴화DT점</t>
    <phoneticPr fontId="3" type="noConversion"/>
  </si>
  <si>
    <t>2건</t>
    <phoneticPr fontId="3" type="noConversion"/>
  </si>
  <si>
    <t>10건</t>
    <phoneticPr fontId="3" type="noConversion"/>
  </si>
  <si>
    <t>엄마냉면</t>
    <phoneticPr fontId="3" type="noConversion"/>
  </si>
  <si>
    <t>대독장 울산구영점</t>
    <phoneticPr fontId="3" type="noConversion"/>
  </si>
  <si>
    <t>소담</t>
    <phoneticPr fontId="3" type="noConversion"/>
  </si>
  <si>
    <t>백종원의원조쌈밥 세종청사점</t>
    <phoneticPr fontId="3" type="noConversion"/>
  </si>
  <si>
    <t>커피니</t>
    <phoneticPr fontId="3" type="noConversion"/>
  </si>
  <si>
    <t>달콤커피 세종청사점</t>
    <phoneticPr fontId="3" type="noConversion"/>
  </si>
  <si>
    <t>진진 서여의도</t>
    <phoneticPr fontId="3" type="noConversion"/>
  </si>
  <si>
    <t>너섬</t>
    <phoneticPr fontId="3" type="noConversion"/>
  </si>
  <si>
    <t>국회후생복지위원회(회관카페)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</si>
</sst>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16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8"/>
      <color theme="1"/>
      <name val="맑은 고딕"/>
      <family val="3"/>
      <charset val="129"/>
    </font>
    <font>
      <sz val="8"/>
      <name val="맑은 고딕"/>
      <family val="2"/>
      <charset val="129"/>
      <scheme val="minor"/>
    </font>
    <font>
      <sz val="14"/>
      <color theme="1"/>
      <name val="맑은 고딕"/>
      <family val="3"/>
      <charset val="129"/>
    </font>
    <font>
      <b/>
      <sz val="14"/>
      <color theme="1"/>
      <name val="맑은 고딕"/>
      <family val="3"/>
      <charset val="129"/>
    </font>
    <font>
      <b/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</font>
    <font>
      <sz val="11"/>
      <color theme="1"/>
      <name val="맑은 고딕"/>
      <family val="2"/>
      <charset val="129"/>
    </font>
    <font>
      <b/>
      <sz val="11"/>
      <color theme="1"/>
      <name val="맑은 고딕"/>
      <family val="3"/>
      <charset val="129"/>
      <scheme val="major"/>
    </font>
    <font>
      <sz val="11"/>
      <color theme="1"/>
      <name val="맑은 고딕"/>
      <family val="3"/>
      <charset val="129"/>
      <scheme val="major"/>
    </font>
    <font>
      <sz val="11"/>
      <name val="돋움"/>
      <family val="3"/>
      <charset val="129"/>
    </font>
    <font>
      <sz val="1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b/>
      <sz val="11"/>
      <name val="맑은 고딕"/>
      <family val="3"/>
      <charset val="129"/>
      <scheme val="maj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1" fillId="0" borderId="0">
      <alignment vertical="center"/>
    </xf>
  </cellStyleXfs>
  <cellXfs count="36">
    <xf numFmtId="0" fontId="0" fillId="0" borderId="0" xfId="0">
      <alignment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2" borderId="1" xfId="0" applyFont="1" applyFill="1" applyBorder="1" applyAlignment="1" applyProtection="1">
      <alignment horizontal="center" vertical="center"/>
    </xf>
    <xf numFmtId="3" fontId="0" fillId="0" borderId="1" xfId="0" applyNumberFormat="1" applyBorder="1" applyAlignment="1" applyProtection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14" fontId="12" fillId="3" borderId="1" xfId="2" applyNumberFormat="1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41" fontId="12" fillId="0" borderId="1" xfId="1" applyFont="1" applyFill="1" applyBorder="1" applyAlignment="1">
      <alignment horizontal="right" vertical="center"/>
    </xf>
    <xf numFmtId="0" fontId="13" fillId="2" borderId="1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left" vertical="center"/>
    </xf>
    <xf numFmtId="0" fontId="15" fillId="2" borderId="1" xfId="0" applyFont="1" applyFill="1" applyBorder="1" applyAlignment="1">
      <alignment horizontal="center" vertical="center"/>
    </xf>
    <xf numFmtId="0" fontId="12" fillId="0" borderId="1" xfId="2" quotePrefix="1" applyFont="1" applyFill="1" applyBorder="1" applyAlignment="1">
      <alignment horizontal="center" vertical="center"/>
    </xf>
    <xf numFmtId="41" fontId="13" fillId="2" borderId="1" xfId="1" applyFont="1" applyFill="1" applyBorder="1" applyAlignment="1">
      <alignment horizontal="center" vertical="center"/>
    </xf>
    <xf numFmtId="41" fontId="13" fillId="0" borderId="1" xfId="1" applyFont="1" applyFill="1" applyBorder="1" applyAlignment="1">
      <alignment horizontal="center" vertical="center"/>
    </xf>
    <xf numFmtId="41" fontId="10" fillId="2" borderId="1" xfId="1" applyFont="1" applyFill="1" applyBorder="1" applyAlignment="1">
      <alignment horizontal="center" vertical="center"/>
    </xf>
    <xf numFmtId="0" fontId="13" fillId="3" borderId="1" xfId="1" applyNumberFormat="1" applyFont="1" applyFill="1" applyBorder="1" applyAlignment="1">
      <alignment horizontal="center" vertical="center"/>
    </xf>
    <xf numFmtId="0" fontId="13" fillId="2" borderId="1" xfId="1" applyNumberFormat="1" applyFont="1" applyFill="1" applyBorder="1" applyAlignment="1">
      <alignment horizontal="center" vertical="center"/>
    </xf>
    <xf numFmtId="0" fontId="13" fillId="0" borderId="4" xfId="0" quotePrefix="1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left" vertical="center"/>
    </xf>
    <xf numFmtId="0" fontId="13" fillId="0" borderId="1" xfId="0" applyFont="1" applyFill="1" applyBorder="1" applyAlignment="1">
      <alignment horizontal="left" vertical="center"/>
    </xf>
    <xf numFmtId="0" fontId="13" fillId="2" borderId="1" xfId="0" applyFont="1" applyFill="1" applyBorder="1" applyAlignment="1">
      <alignment horizontal="left" vertical="center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</cellXfs>
  <cellStyles count="3">
    <cellStyle name="쉼표 [0]" xfId="1" builtinId="6"/>
    <cellStyle name="표준" xfId="0" builtinId="0"/>
    <cellStyle name="표준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5"/>
  <sheetViews>
    <sheetView tabSelected="1" zoomScale="80" zoomScaleNormal="80" workbookViewId="0">
      <selection activeCell="D29" sqref="D29"/>
    </sheetView>
  </sheetViews>
  <sheetFormatPr defaultRowHeight="16.5" x14ac:dyDescent="0.3"/>
  <cols>
    <col min="1" max="1" width="1.5" customWidth="1"/>
    <col min="2" max="2" width="34" customWidth="1"/>
    <col min="3" max="3" width="15.875" customWidth="1"/>
    <col min="4" max="4" width="16.75" customWidth="1"/>
    <col min="5" max="5" width="40.125" bestFit="1" customWidth="1"/>
    <col min="6" max="6" width="21.875" bestFit="1" customWidth="1"/>
    <col min="7" max="7" width="13.875" customWidth="1"/>
    <col min="8" max="8" width="16" customWidth="1"/>
    <col min="9" max="9" width="19.125" customWidth="1"/>
    <col min="10" max="10" width="13.75" customWidth="1"/>
  </cols>
  <sheetData>
    <row r="2" spans="2:10" ht="26.25" x14ac:dyDescent="0.3">
      <c r="B2" s="1" t="s">
        <v>25</v>
      </c>
      <c r="C2" s="2"/>
      <c r="D2" s="2"/>
    </row>
    <row r="3" spans="2:10" ht="11.25" customHeight="1" x14ac:dyDescent="0.3">
      <c r="B3" s="2"/>
      <c r="C3" s="2"/>
      <c r="D3" s="2"/>
    </row>
    <row r="4" spans="2:10" ht="20.25" x14ac:dyDescent="0.3">
      <c r="B4" s="3" t="s">
        <v>0</v>
      </c>
    </row>
    <row r="5" spans="2:10" x14ac:dyDescent="0.3">
      <c r="B5" s="4" t="s">
        <v>1</v>
      </c>
      <c r="C5" s="4" t="s">
        <v>2</v>
      </c>
      <c r="D5" s="6" t="s">
        <v>18</v>
      </c>
    </row>
    <row r="6" spans="2:10" x14ac:dyDescent="0.3">
      <c r="B6" s="5" t="s">
        <v>3</v>
      </c>
      <c r="C6" s="5" t="s">
        <v>43</v>
      </c>
      <c r="D6" s="7">
        <f>D7+D8+D9</f>
        <v>489300</v>
      </c>
    </row>
    <row r="7" spans="2:10" x14ac:dyDescent="0.3">
      <c r="B7" s="18" t="s">
        <v>4</v>
      </c>
      <c r="C7" s="5" t="s">
        <v>42</v>
      </c>
      <c r="D7" s="7">
        <f>I16</f>
        <v>81000</v>
      </c>
    </row>
    <row r="8" spans="2:10" x14ac:dyDescent="0.3">
      <c r="B8" s="18" t="s">
        <v>5</v>
      </c>
      <c r="C8" s="5" t="s">
        <v>40</v>
      </c>
      <c r="D8" s="7">
        <f>I25</f>
        <v>408300</v>
      </c>
    </row>
    <row r="9" spans="2:10" x14ac:dyDescent="0.3">
      <c r="B9" s="18" t="s">
        <v>6</v>
      </c>
      <c r="C9" s="5" t="s">
        <v>20</v>
      </c>
      <c r="D9" s="7">
        <v>0</v>
      </c>
    </row>
    <row r="12" spans="2:10" ht="20.25" x14ac:dyDescent="0.3">
      <c r="B12" s="3" t="s">
        <v>7</v>
      </c>
    </row>
    <row r="13" spans="2:10" x14ac:dyDescent="0.3">
      <c r="B13" s="8" t="s">
        <v>8</v>
      </c>
      <c r="C13" s="8" t="s">
        <v>9</v>
      </c>
      <c r="D13" s="19" t="s">
        <v>10</v>
      </c>
      <c r="E13" s="8" t="s">
        <v>11</v>
      </c>
      <c r="F13" s="8" t="s">
        <v>12</v>
      </c>
      <c r="G13" s="8" t="s">
        <v>13</v>
      </c>
      <c r="H13" s="8" t="s">
        <v>14</v>
      </c>
      <c r="I13" s="19" t="s">
        <v>19</v>
      </c>
      <c r="J13" s="8" t="s">
        <v>17</v>
      </c>
    </row>
    <row r="14" spans="2:10" x14ac:dyDescent="0.3">
      <c r="B14" s="33" t="s">
        <v>15</v>
      </c>
      <c r="C14" s="9">
        <v>43326</v>
      </c>
      <c r="D14" s="15" t="s">
        <v>24</v>
      </c>
      <c r="E14" s="26" t="s">
        <v>27</v>
      </c>
      <c r="F14" s="28" t="s">
        <v>41</v>
      </c>
      <c r="G14" s="24">
        <v>3</v>
      </c>
      <c r="H14" s="11" t="s">
        <v>23</v>
      </c>
      <c r="I14" s="22">
        <v>58500</v>
      </c>
      <c r="J14" s="17"/>
    </row>
    <row r="15" spans="2:10" x14ac:dyDescent="0.3">
      <c r="B15" s="34"/>
      <c r="C15" s="9">
        <v>43340</v>
      </c>
      <c r="D15" s="15" t="s">
        <v>24</v>
      </c>
      <c r="E15" s="26" t="s">
        <v>26</v>
      </c>
      <c r="F15" s="28" t="s">
        <v>45</v>
      </c>
      <c r="G15" s="24">
        <v>3</v>
      </c>
      <c r="H15" s="11" t="s">
        <v>22</v>
      </c>
      <c r="I15" s="22">
        <v>22500</v>
      </c>
      <c r="J15" s="17"/>
    </row>
    <row r="16" spans="2:10" x14ac:dyDescent="0.3">
      <c r="B16" s="35"/>
      <c r="C16" s="13" t="s">
        <v>16</v>
      </c>
      <c r="D16" s="13"/>
      <c r="E16" s="14" t="s">
        <v>42</v>
      </c>
      <c r="F16" s="29"/>
      <c r="G16" s="25"/>
      <c r="H16" s="13"/>
      <c r="I16" s="21">
        <f>SUM(I14:I15)</f>
        <v>81000</v>
      </c>
      <c r="J16" s="13"/>
    </row>
    <row r="17" spans="2:10" x14ac:dyDescent="0.3">
      <c r="B17" s="30" t="s">
        <v>21</v>
      </c>
      <c r="C17" s="9">
        <v>43320</v>
      </c>
      <c r="D17" s="10" t="s">
        <v>29</v>
      </c>
      <c r="E17" s="20" t="s">
        <v>36</v>
      </c>
      <c r="F17" s="27" t="s">
        <v>44</v>
      </c>
      <c r="G17" s="24">
        <v>5</v>
      </c>
      <c r="H17" s="11" t="s">
        <v>22</v>
      </c>
      <c r="I17" s="12">
        <v>74000</v>
      </c>
      <c r="J17" s="17"/>
    </row>
    <row r="18" spans="2:10" x14ac:dyDescent="0.3">
      <c r="B18" s="31"/>
      <c r="C18" s="9">
        <v>43321</v>
      </c>
      <c r="D18" s="10" t="s">
        <v>30</v>
      </c>
      <c r="E18" s="20" t="s">
        <v>37</v>
      </c>
      <c r="F18" s="27" t="s">
        <v>46</v>
      </c>
      <c r="G18" s="24">
        <v>3</v>
      </c>
      <c r="H18" s="11" t="s">
        <v>22</v>
      </c>
      <c r="I18" s="12">
        <v>24900</v>
      </c>
      <c r="J18" s="17"/>
    </row>
    <row r="19" spans="2:10" x14ac:dyDescent="0.3">
      <c r="B19" s="31"/>
      <c r="C19" s="9">
        <v>43328</v>
      </c>
      <c r="D19" s="10" t="s">
        <v>31</v>
      </c>
      <c r="E19" s="20" t="s">
        <v>37</v>
      </c>
      <c r="F19" s="27" t="s">
        <v>47</v>
      </c>
      <c r="G19" s="24">
        <v>3</v>
      </c>
      <c r="H19" s="11" t="s">
        <v>22</v>
      </c>
      <c r="I19" s="12">
        <v>57000</v>
      </c>
      <c r="J19" s="17"/>
    </row>
    <row r="20" spans="2:10" x14ac:dyDescent="0.3">
      <c r="B20" s="31"/>
      <c r="C20" s="9">
        <v>43329</v>
      </c>
      <c r="D20" s="10" t="s">
        <v>32</v>
      </c>
      <c r="E20" s="20" t="s">
        <v>37</v>
      </c>
      <c r="F20" s="27" t="s">
        <v>48</v>
      </c>
      <c r="G20" s="24">
        <v>3</v>
      </c>
      <c r="H20" s="11" t="s">
        <v>22</v>
      </c>
      <c r="I20" s="12">
        <v>19400</v>
      </c>
      <c r="J20" s="17"/>
    </row>
    <row r="21" spans="2:10" x14ac:dyDescent="0.3">
      <c r="B21" s="31"/>
      <c r="C21" s="9">
        <v>43341</v>
      </c>
      <c r="D21" s="10" t="s">
        <v>33</v>
      </c>
      <c r="E21" s="20" t="s">
        <v>38</v>
      </c>
      <c r="F21" s="27" t="s">
        <v>49</v>
      </c>
      <c r="G21" s="24">
        <v>3</v>
      </c>
      <c r="H21" s="11" t="s">
        <v>22</v>
      </c>
      <c r="I21" s="12">
        <v>48000</v>
      </c>
      <c r="J21" s="17"/>
    </row>
    <row r="22" spans="2:10" x14ac:dyDescent="0.3">
      <c r="B22" s="31"/>
      <c r="C22" s="9">
        <v>43342</v>
      </c>
      <c r="D22" s="10" t="s">
        <v>34</v>
      </c>
      <c r="E22" s="20" t="s">
        <v>38</v>
      </c>
      <c r="F22" s="27" t="s">
        <v>50</v>
      </c>
      <c r="G22" s="24">
        <v>4</v>
      </c>
      <c r="H22" s="11" t="s">
        <v>22</v>
      </c>
      <c r="I22" s="12">
        <v>91000</v>
      </c>
      <c r="J22" s="17"/>
    </row>
    <row r="23" spans="2:10" x14ac:dyDescent="0.3">
      <c r="B23" s="31"/>
      <c r="C23" s="9">
        <v>43342</v>
      </c>
      <c r="D23" s="10" t="s">
        <v>31</v>
      </c>
      <c r="E23" s="20" t="s">
        <v>39</v>
      </c>
      <c r="F23" s="27" t="s">
        <v>52</v>
      </c>
      <c r="G23" s="24">
        <v>3</v>
      </c>
      <c r="H23" s="11" t="s">
        <v>22</v>
      </c>
      <c r="I23" s="12">
        <v>39000</v>
      </c>
      <c r="J23" s="17"/>
    </row>
    <row r="24" spans="2:10" x14ac:dyDescent="0.3">
      <c r="B24" s="31"/>
      <c r="C24" s="9">
        <v>43343</v>
      </c>
      <c r="D24" s="10" t="s">
        <v>35</v>
      </c>
      <c r="E24" s="20" t="s">
        <v>38</v>
      </c>
      <c r="F24" s="27" t="s">
        <v>51</v>
      </c>
      <c r="G24" s="24">
        <v>3</v>
      </c>
      <c r="H24" s="11" t="s">
        <v>22</v>
      </c>
      <c r="I24" s="12">
        <v>55000</v>
      </c>
      <c r="J24" s="17"/>
    </row>
    <row r="25" spans="2:10" x14ac:dyDescent="0.3">
      <c r="B25" s="32"/>
      <c r="C25" s="16" t="s">
        <v>16</v>
      </c>
      <c r="D25" s="13"/>
      <c r="E25" s="14" t="s">
        <v>28</v>
      </c>
      <c r="F25" s="16"/>
      <c r="G25" s="23"/>
      <c r="H25" s="13"/>
      <c r="I25" s="23">
        <f>SUM(I17:I24)</f>
        <v>408300</v>
      </c>
      <c r="J25" s="13"/>
    </row>
  </sheetData>
  <mergeCells count="2">
    <mergeCell ref="B17:B25"/>
    <mergeCell ref="B14:B16"/>
  </mergeCells>
  <phoneticPr fontId="3" type="noConversion"/>
  <pageMargins left="0.7" right="0.7" top="0.75" bottom="0.75" header="0.3" footer="0.3"/>
  <pageSetup paperSize="9" scale="4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유경미 (예산팀)</cp:lastModifiedBy>
  <cp:lastPrinted>2017-07-10T00:51:00Z</cp:lastPrinted>
  <dcterms:created xsi:type="dcterms:W3CDTF">2017-06-26T08:30:27Z</dcterms:created>
  <dcterms:modified xsi:type="dcterms:W3CDTF">2018-09-10T06:36:06Z</dcterms:modified>
</cp:coreProperties>
</file>