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lava\UNIST-OneTeam\팀 사이트 - 문서\업무폴더\unistsec1\CloudStation\Drive\2. 업무추진비 자료\업무추진비 공개자료(윤리경영정보)\"/>
    </mc:Choice>
  </mc:AlternateContent>
  <bookViews>
    <workbookView xWindow="0" yWindow="0" windowWidth="18000" windowHeight="24855"/>
  </bookViews>
  <sheets>
    <sheet name="7월" sheetId="6" r:id="rId1"/>
    <sheet name="8월" sheetId="9" r:id="rId2"/>
    <sheet name="9월" sheetId="10" r:id="rId3"/>
  </sheets>
  <calcPr calcId="162913"/>
</workbook>
</file>

<file path=xl/calcChain.xml><?xml version="1.0" encoding="utf-8"?>
<calcChain xmlns="http://schemas.openxmlformats.org/spreadsheetml/2006/main">
  <c r="H32" i="10" l="1"/>
  <c r="C8" i="10" s="1"/>
  <c r="H21" i="10"/>
  <c r="C6" i="10" s="1"/>
  <c r="H26" i="10"/>
  <c r="C7" i="10" s="1"/>
  <c r="B8" i="10"/>
  <c r="B7" i="10"/>
  <c r="B6" i="10"/>
  <c r="C5" i="10" l="1"/>
  <c r="H28" i="9"/>
  <c r="C8" i="9" s="1"/>
  <c r="H19" i="9"/>
  <c r="C7" i="9" s="1"/>
  <c r="H17" i="9"/>
  <c r="C6" i="9" s="1"/>
  <c r="B8" i="9"/>
  <c r="B7" i="9"/>
  <c r="B6" i="9"/>
  <c r="H30" i="6"/>
  <c r="C5" i="9" l="1"/>
  <c r="B6" i="6"/>
  <c r="B7" i="6"/>
  <c r="B8" i="6"/>
  <c r="H27" i="6"/>
  <c r="C6" i="6" s="1"/>
  <c r="C7" i="6"/>
  <c r="H41" i="6"/>
  <c r="C8" i="6" s="1"/>
  <c r="C5" i="6" l="1"/>
</calcChain>
</file>

<file path=xl/sharedStrings.xml><?xml version="1.0" encoding="utf-8"?>
<sst xmlns="http://schemas.openxmlformats.org/spreadsheetml/2006/main" count="340" uniqueCount="87">
  <si>
    <t>유형</t>
    <phoneticPr fontId="1" type="noConversion"/>
  </si>
  <si>
    <t>건수</t>
    <phoneticPr fontId="1" type="noConversion"/>
  </si>
  <si>
    <t>계</t>
    <phoneticPr fontId="1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</si>
  <si>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1" type="noConversion"/>
  </si>
  <si>
    <t>소계</t>
    <phoneticPr fontId="1" type="noConversion"/>
  </si>
  <si>
    <t>구분</t>
    <phoneticPr fontId="1" type="noConversion"/>
  </si>
  <si>
    <t>일자</t>
    <phoneticPr fontId="1" type="noConversion"/>
  </si>
  <si>
    <t>내역</t>
    <phoneticPr fontId="1" type="noConversion"/>
  </si>
  <si>
    <t>□ 유형별 집행내역</t>
    <phoneticPr fontId="1" type="noConversion"/>
  </si>
  <si>
    <t>□ 세부 집행내역</t>
    <phoneticPr fontId="1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</si>
  <si>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1" type="noConversion"/>
  </si>
  <si>
    <t>축·조의금 및 화환 등</t>
    <phoneticPr fontId="1" type="noConversion"/>
  </si>
  <si>
    <t>사용처(장소)</t>
    <phoneticPr fontId="1" type="noConversion"/>
  </si>
  <si>
    <t>참석인원</t>
    <phoneticPr fontId="1" type="noConversion"/>
  </si>
  <si>
    <t>카드</t>
    <phoneticPr fontId="1" type="noConversion"/>
  </si>
  <si>
    <t>금액 (원)</t>
    <phoneticPr fontId="1" type="noConversion"/>
  </si>
  <si>
    <t>-</t>
    <phoneticPr fontId="1" type="noConversion"/>
  </si>
  <si>
    <t>울산도시발전포럼 관계자 업무협의</t>
  </si>
  <si>
    <t>대민·대유관기관 업무협의 및 간담회 등</t>
    <phoneticPr fontId="1" type="noConversion"/>
  </si>
  <si>
    <t>결제방식</t>
    <phoneticPr fontId="1" type="noConversion"/>
  </si>
  <si>
    <t>학교 주요현안 관련 업무협의</t>
    <phoneticPr fontId="1" type="noConversion"/>
  </si>
  <si>
    <t>유관기관 관계자 근조화환</t>
    <phoneticPr fontId="1" type="noConversion"/>
  </si>
  <si>
    <t>유관기관 관계자 축하화환</t>
    <phoneticPr fontId="1" type="noConversion"/>
  </si>
  <si>
    <t>총장 외 4명</t>
    <phoneticPr fontId="1" type="noConversion"/>
  </si>
  <si>
    <t>주요정책추진 관련 회의·행사 등</t>
    <phoneticPr fontId="1" type="noConversion"/>
  </si>
  <si>
    <t>총장 외 3명</t>
    <phoneticPr fontId="1" type="noConversion"/>
  </si>
  <si>
    <t>총장 외 5명</t>
    <phoneticPr fontId="1" type="noConversion"/>
  </si>
  <si>
    <t>총장 외 2명</t>
    <phoneticPr fontId="1" type="noConversion"/>
  </si>
  <si>
    <t>계좌이체</t>
    <phoneticPr fontId="1" type="noConversion"/>
  </si>
  <si>
    <t>2 건</t>
    <phoneticPr fontId="1" type="noConversion"/>
  </si>
  <si>
    <t>10 건</t>
    <phoneticPr fontId="1" type="noConversion"/>
  </si>
  <si>
    <t>8 건</t>
    <phoneticPr fontId="1" type="noConversion"/>
  </si>
  <si>
    <t>총장 외 7명</t>
    <phoneticPr fontId="1" type="noConversion"/>
  </si>
  <si>
    <t>유관기관 관계자 축하 난</t>
    <phoneticPr fontId="1" type="noConversion"/>
  </si>
  <si>
    <t>유관기관 관계자 업무협의</t>
    <phoneticPr fontId="1" type="noConversion"/>
  </si>
  <si>
    <t>도동산방</t>
    <phoneticPr fontId="1" type="noConversion"/>
  </si>
  <si>
    <t>티원</t>
    <phoneticPr fontId="1" type="noConversion"/>
  </si>
  <si>
    <t>1 건</t>
    <phoneticPr fontId="1" type="noConversion"/>
  </si>
  <si>
    <t>본교 직원 부친상 근조화환</t>
    <phoneticPr fontId="1" type="noConversion"/>
  </si>
  <si>
    <t>할리스</t>
    <phoneticPr fontId="1" type="noConversion"/>
  </si>
  <si>
    <t>봉피양</t>
    <phoneticPr fontId="1" type="noConversion"/>
  </si>
  <si>
    <t>세종청사</t>
    <phoneticPr fontId="1" type="noConversion"/>
  </si>
  <si>
    <t>청담</t>
    <phoneticPr fontId="1" type="noConversion"/>
  </si>
  <si>
    <t>2021년도 7월 업무추진비 사용내역 (총장)</t>
    <phoneticPr fontId="1" type="noConversion"/>
  </si>
  <si>
    <t>2021년도 8월 업무추진비 사용내역 (총장)</t>
    <phoneticPr fontId="1" type="noConversion"/>
  </si>
  <si>
    <t>15 건</t>
    <phoneticPr fontId="1" type="noConversion"/>
  </si>
  <si>
    <t>본교 직원 결혼 축하화환</t>
    <phoneticPr fontId="1" type="noConversion"/>
  </si>
  <si>
    <t>본교 교원 부친상 근조화환</t>
    <phoneticPr fontId="1" type="noConversion"/>
  </si>
  <si>
    <t>할리스</t>
    <phoneticPr fontId="1" type="noConversion"/>
  </si>
  <si>
    <t>고봉민김밥</t>
    <phoneticPr fontId="1" type="noConversion"/>
  </si>
  <si>
    <t>파리크라상</t>
    <phoneticPr fontId="1" type="noConversion"/>
  </si>
  <si>
    <t>쁘띠테라스</t>
    <phoneticPr fontId="1" type="noConversion"/>
  </si>
  <si>
    <t>정동뚝배기</t>
    <phoneticPr fontId="1" type="noConversion"/>
  </si>
  <si>
    <t>용문</t>
    <phoneticPr fontId="1" type="noConversion"/>
  </si>
  <si>
    <t>소꿉놀이</t>
    <phoneticPr fontId="1" type="noConversion"/>
  </si>
  <si>
    <t>27 건</t>
    <phoneticPr fontId="1" type="noConversion"/>
  </si>
  <si>
    <t>총장 외 2명</t>
    <phoneticPr fontId="1" type="noConversion"/>
  </si>
  <si>
    <t>총장 외 7명</t>
    <phoneticPr fontId="1" type="noConversion"/>
  </si>
  <si>
    <t>총장 외 1명</t>
    <phoneticPr fontId="1" type="noConversion"/>
  </si>
  <si>
    <t>총장 외 15명</t>
    <phoneticPr fontId="1" type="noConversion"/>
  </si>
  <si>
    <t>5 건</t>
    <phoneticPr fontId="1" type="noConversion"/>
  </si>
  <si>
    <t>14 건</t>
    <phoneticPr fontId="1" type="noConversion"/>
  </si>
  <si>
    <t>본교 교원 빙모상 근조화환</t>
    <phoneticPr fontId="1" type="noConversion"/>
  </si>
  <si>
    <t>본교 학생 본인상 근조화환</t>
    <phoneticPr fontId="1" type="noConversion"/>
  </si>
  <si>
    <t>본교 교원 부군상 근조화환</t>
    <phoneticPr fontId="1" type="noConversion"/>
  </si>
  <si>
    <t>유관기관 관계자 부의</t>
    <phoneticPr fontId="1" type="noConversion"/>
  </si>
  <si>
    <t>부용</t>
    <phoneticPr fontId="1" type="noConversion"/>
  </si>
  <si>
    <t>삿뽀로</t>
    <phoneticPr fontId="1" type="noConversion"/>
  </si>
  <si>
    <t>팔롬비니</t>
    <phoneticPr fontId="1" type="noConversion"/>
  </si>
  <si>
    <t>라메르</t>
    <phoneticPr fontId="1" type="noConversion"/>
  </si>
  <si>
    <t>충무복집</t>
    <phoneticPr fontId="1" type="noConversion"/>
  </si>
  <si>
    <t>2021년도 9월 업무추진비 사용내역 (총장)</t>
    <phoneticPr fontId="1" type="noConversion"/>
  </si>
  <si>
    <t>9 건</t>
    <phoneticPr fontId="1" type="noConversion"/>
  </si>
  <si>
    <t>4 건</t>
    <phoneticPr fontId="1" type="noConversion"/>
  </si>
  <si>
    <t>18 건</t>
    <phoneticPr fontId="1" type="noConversion"/>
  </si>
  <si>
    <t>사고 수습 유공 직원 격려 상품권 구입</t>
    <phoneticPr fontId="1" type="noConversion"/>
  </si>
  <si>
    <t>본교 교원 결혼 축하화환</t>
    <phoneticPr fontId="1" type="noConversion"/>
  </si>
  <si>
    <t>돋질로</t>
    <phoneticPr fontId="1" type="noConversion"/>
  </si>
  <si>
    <t>만만</t>
    <phoneticPr fontId="1" type="noConversion"/>
  </si>
  <si>
    <t>스태프핫도그</t>
    <phoneticPr fontId="1" type="noConversion"/>
  </si>
  <si>
    <t>소반</t>
    <phoneticPr fontId="1" type="noConversion"/>
  </si>
  <si>
    <t>경남은행</t>
    <phoneticPr fontId="1" type="noConversion"/>
  </si>
  <si>
    <t>스윗 서울</t>
    <phoneticPr fontId="1" type="noConversion"/>
  </si>
  <si>
    <t>총장 외 12명</t>
    <phoneticPr fontId="1" type="noConversion"/>
  </si>
  <si>
    <t>대상자 8명</t>
    <phoneticPr fontId="1" type="noConversion"/>
  </si>
  <si>
    <t>총장 외 14명</t>
    <phoneticPr fontId="1" type="noConversion"/>
  </si>
  <si>
    <t>총장 외 6명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</si>
</sst>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6" xfId="0" applyNumberForma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5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3" fontId="0" fillId="3" borderId="8" xfId="0" applyNumberFormat="1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76" fontId="11" fillId="3" borderId="6" xfId="0" applyNumberFormat="1" applyFon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177" fontId="11" fillId="3" borderId="2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</cellXfs>
  <cellStyles count="23">
    <cellStyle name="쉼표 [0] 2" xfId="2"/>
    <cellStyle name="쉼표 [0] 2 2" xfId="5"/>
    <cellStyle name="쉼표 [0] 2 2 2" xfId="11"/>
    <cellStyle name="쉼표 [0] 2 2 3" xfId="16"/>
    <cellStyle name="쉼표 [0] 2 2 4" xfId="21"/>
    <cellStyle name="쉼표 [0] 2 3" xfId="9"/>
    <cellStyle name="쉼표 [0] 2 4" xfId="14"/>
    <cellStyle name="쉼표 [0] 2 5" xfId="19"/>
    <cellStyle name="쉼표 [0] 3" xfId="7"/>
    <cellStyle name="쉼표 [0] 3 2" xfId="12"/>
    <cellStyle name="쉼표 [0] 3 3" xfId="17"/>
    <cellStyle name="쉼표 [0] 3 4" xfId="22"/>
    <cellStyle name="쉼표 [0] 4" xfId="8"/>
    <cellStyle name="쉼표 [0] 5" xfId="13"/>
    <cellStyle name="쉼표 [0] 6" xfId="18"/>
    <cellStyle name="통화 [0] 2" xfId="3"/>
    <cellStyle name="통화 [0] 2 2" xfId="10"/>
    <cellStyle name="통화 [0] 2 3" xfId="15"/>
    <cellStyle name="통화 [0] 2 4" xfId="20"/>
    <cellStyle name="표준" xfId="0" builtinId="0"/>
    <cellStyle name="표준 2" xfId="1"/>
    <cellStyle name="표준 2 2" xfId="4"/>
    <cellStyle name="표준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="70" zoomScaleNormal="70" workbookViewId="0"/>
  </sheetViews>
  <sheetFormatPr defaultRowHeight="16.5" x14ac:dyDescent="0.3"/>
  <cols>
    <col min="1" max="1" width="35.75" style="11" customWidth="1"/>
    <col min="2" max="2" width="11.75" style="11" customWidth="1"/>
    <col min="3" max="3" width="15.125" style="11" customWidth="1"/>
    <col min="4" max="4" width="30.375" style="11" customWidth="1"/>
    <col min="5" max="5" width="18.375" style="11" customWidth="1"/>
    <col min="6" max="6" width="14.625" style="11" bestFit="1" customWidth="1"/>
    <col min="7" max="7" width="14.375" style="11" bestFit="1" customWidth="1"/>
    <col min="8" max="8" width="12.25" style="11" customWidth="1"/>
    <col min="9" max="9" width="9" style="11"/>
    <col min="10" max="10" width="10.25" style="11" bestFit="1" customWidth="1"/>
    <col min="11" max="16384" width="9" style="11"/>
  </cols>
  <sheetData>
    <row r="1" spans="1:8" ht="20.25" x14ac:dyDescent="0.3">
      <c r="A1" s="4" t="s">
        <v>43</v>
      </c>
      <c r="B1" s="1"/>
      <c r="C1" s="1"/>
      <c r="D1" s="1"/>
      <c r="E1" s="1"/>
      <c r="F1" s="1"/>
      <c r="G1" s="1"/>
      <c r="H1" s="2"/>
    </row>
    <row r="2" spans="1:8" ht="20.25" x14ac:dyDescent="0.3">
      <c r="A2" s="1"/>
      <c r="B2" s="1"/>
      <c r="C2" s="1"/>
      <c r="D2" s="1"/>
      <c r="E2" s="1"/>
      <c r="F2" s="1"/>
      <c r="G2" s="1"/>
      <c r="H2" s="2"/>
    </row>
    <row r="3" spans="1:8" ht="21" thickBot="1" x14ac:dyDescent="0.35">
      <c r="A3" s="3" t="s">
        <v>8</v>
      </c>
    </row>
    <row r="4" spans="1:8" ht="18" customHeight="1" x14ac:dyDescent="0.3">
      <c r="A4" s="8" t="s">
        <v>0</v>
      </c>
      <c r="B4" s="9" t="s">
        <v>1</v>
      </c>
      <c r="C4" s="10" t="s">
        <v>15</v>
      </c>
      <c r="D4" s="7"/>
      <c r="E4" s="6"/>
      <c r="F4" s="5"/>
      <c r="G4" s="5"/>
    </row>
    <row r="5" spans="1:8" ht="18" customHeight="1" x14ac:dyDescent="0.3">
      <c r="A5" s="12" t="s">
        <v>2</v>
      </c>
      <c r="B5" s="13" t="s">
        <v>55</v>
      </c>
      <c r="C5" s="14">
        <f>SUM(C6:C8)</f>
        <v>2067700</v>
      </c>
      <c r="D5" s="15"/>
      <c r="E5" s="16"/>
      <c r="F5" s="16"/>
      <c r="G5" s="16"/>
      <c r="H5" s="17"/>
    </row>
    <row r="6" spans="1:8" ht="18" customHeight="1" x14ac:dyDescent="0.3">
      <c r="A6" s="18" t="s">
        <v>3</v>
      </c>
      <c r="B6" s="13" t="str">
        <f>C27</f>
        <v>15 건</v>
      </c>
      <c r="C6" s="14">
        <f>H27</f>
        <v>927700</v>
      </c>
      <c r="D6" s="15"/>
      <c r="E6" s="16"/>
      <c r="F6" s="16"/>
      <c r="G6" s="16"/>
      <c r="H6" s="17"/>
    </row>
    <row r="7" spans="1:8" ht="18" customHeight="1" x14ac:dyDescent="0.3">
      <c r="A7" s="18" t="s">
        <v>10</v>
      </c>
      <c r="B7" s="13" t="str">
        <f>C30</f>
        <v>2 건</v>
      </c>
      <c r="C7" s="14">
        <f>H30</f>
        <v>290000</v>
      </c>
      <c r="D7" s="15"/>
      <c r="E7" s="16"/>
      <c r="F7" s="16"/>
      <c r="G7" s="16"/>
      <c r="H7" s="17"/>
    </row>
    <row r="8" spans="1:8" ht="18" customHeight="1" thickBot="1" x14ac:dyDescent="0.35">
      <c r="A8" s="19" t="s">
        <v>11</v>
      </c>
      <c r="B8" s="20" t="str">
        <f>C41</f>
        <v>10 건</v>
      </c>
      <c r="C8" s="21">
        <f>H41</f>
        <v>850000</v>
      </c>
      <c r="D8" s="15"/>
      <c r="E8" s="16"/>
      <c r="F8" s="16"/>
      <c r="G8" s="16"/>
      <c r="H8" s="17"/>
    </row>
    <row r="9" spans="1:8" ht="18" customHeight="1" x14ac:dyDescent="0.3">
      <c r="A9" s="22"/>
      <c r="B9" s="23"/>
      <c r="C9" s="35"/>
      <c r="D9" s="35"/>
      <c r="E9" s="35"/>
      <c r="F9" s="35"/>
      <c r="G9" s="35"/>
      <c r="H9" s="17"/>
    </row>
    <row r="10" spans="1:8" ht="21" thickBot="1" x14ac:dyDescent="0.35">
      <c r="A10" s="24" t="s">
        <v>9</v>
      </c>
      <c r="B10" s="35"/>
      <c r="C10" s="55"/>
      <c r="D10" s="55"/>
      <c r="E10" s="35"/>
      <c r="F10" s="35"/>
      <c r="G10" s="35"/>
      <c r="H10" s="23"/>
    </row>
    <row r="11" spans="1:8" ht="20.25" customHeight="1" x14ac:dyDescent="0.3">
      <c r="A11" s="25" t="s">
        <v>5</v>
      </c>
      <c r="B11" s="38" t="s">
        <v>6</v>
      </c>
      <c r="C11" s="56" t="s">
        <v>7</v>
      </c>
      <c r="D11" s="56"/>
      <c r="E11" s="38" t="s">
        <v>12</v>
      </c>
      <c r="F11" s="38" t="s">
        <v>13</v>
      </c>
      <c r="G11" s="38" t="s">
        <v>19</v>
      </c>
      <c r="H11" s="26" t="s">
        <v>15</v>
      </c>
    </row>
    <row r="12" spans="1:8" ht="20.25" customHeight="1" x14ac:dyDescent="0.3">
      <c r="A12" s="60" t="s">
        <v>24</v>
      </c>
      <c r="B12" s="27">
        <v>44378</v>
      </c>
      <c r="C12" s="48" t="s">
        <v>20</v>
      </c>
      <c r="D12" s="50"/>
      <c r="E12" s="33" t="s">
        <v>40</v>
      </c>
      <c r="F12" s="28" t="s">
        <v>23</v>
      </c>
      <c r="G12" s="36" t="s">
        <v>14</v>
      </c>
      <c r="H12" s="34">
        <v>108000</v>
      </c>
    </row>
    <row r="13" spans="1:8" ht="20.25" customHeight="1" x14ac:dyDescent="0.3">
      <c r="A13" s="61"/>
      <c r="B13" s="27">
        <v>44378</v>
      </c>
      <c r="C13" s="48" t="s">
        <v>20</v>
      </c>
      <c r="D13" s="50"/>
      <c r="E13" s="33" t="s">
        <v>41</v>
      </c>
      <c r="F13" s="28" t="s">
        <v>25</v>
      </c>
      <c r="G13" s="39" t="s">
        <v>14</v>
      </c>
      <c r="H13" s="34">
        <v>9500</v>
      </c>
    </row>
    <row r="14" spans="1:8" ht="20.25" customHeight="1" x14ac:dyDescent="0.3">
      <c r="A14" s="61"/>
      <c r="B14" s="27">
        <v>44378</v>
      </c>
      <c r="C14" s="48" t="s">
        <v>20</v>
      </c>
      <c r="D14" s="50"/>
      <c r="E14" s="33" t="s">
        <v>48</v>
      </c>
      <c r="F14" s="28" t="s">
        <v>25</v>
      </c>
      <c r="G14" s="43" t="s">
        <v>14</v>
      </c>
      <c r="H14" s="34">
        <v>22000</v>
      </c>
    </row>
    <row r="15" spans="1:8" ht="20.25" customHeight="1" x14ac:dyDescent="0.3">
      <c r="A15" s="61"/>
      <c r="B15" s="27">
        <v>44382</v>
      </c>
      <c r="C15" s="48" t="s">
        <v>20</v>
      </c>
      <c r="D15" s="50"/>
      <c r="E15" s="33" t="s">
        <v>49</v>
      </c>
      <c r="F15" s="28" t="s">
        <v>56</v>
      </c>
      <c r="G15" s="43" t="s">
        <v>14</v>
      </c>
      <c r="H15" s="34">
        <v>17500</v>
      </c>
    </row>
    <row r="16" spans="1:8" ht="20.25" customHeight="1" x14ac:dyDescent="0.3">
      <c r="A16" s="61"/>
      <c r="B16" s="27">
        <v>44385</v>
      </c>
      <c r="C16" s="48" t="s">
        <v>20</v>
      </c>
      <c r="D16" s="50"/>
      <c r="E16" s="33" t="s">
        <v>50</v>
      </c>
      <c r="F16" s="28" t="s">
        <v>56</v>
      </c>
      <c r="G16" s="43" t="s">
        <v>14</v>
      </c>
      <c r="H16" s="34">
        <v>19800</v>
      </c>
    </row>
    <row r="17" spans="1:8" ht="20.25" customHeight="1" x14ac:dyDescent="0.3">
      <c r="A17" s="61"/>
      <c r="B17" s="27">
        <v>44385</v>
      </c>
      <c r="C17" s="48" t="s">
        <v>20</v>
      </c>
      <c r="D17" s="50"/>
      <c r="E17" s="33" t="s">
        <v>50</v>
      </c>
      <c r="F17" s="28" t="s">
        <v>56</v>
      </c>
      <c r="G17" s="43" t="s">
        <v>14</v>
      </c>
      <c r="H17" s="34">
        <v>20300</v>
      </c>
    </row>
    <row r="18" spans="1:8" ht="20.25" customHeight="1" x14ac:dyDescent="0.3">
      <c r="A18" s="61"/>
      <c r="B18" s="27">
        <v>44389</v>
      </c>
      <c r="C18" s="48" t="s">
        <v>20</v>
      </c>
      <c r="D18" s="50"/>
      <c r="E18" s="33" t="s">
        <v>51</v>
      </c>
      <c r="F18" s="28" t="s">
        <v>57</v>
      </c>
      <c r="G18" s="43" t="s">
        <v>14</v>
      </c>
      <c r="H18" s="34">
        <v>40000</v>
      </c>
    </row>
    <row r="19" spans="1:8" ht="20.25" customHeight="1" x14ac:dyDescent="0.3">
      <c r="A19" s="61"/>
      <c r="B19" s="27">
        <v>44392</v>
      </c>
      <c r="C19" s="48" t="s">
        <v>20</v>
      </c>
      <c r="D19" s="50"/>
      <c r="E19" s="33" t="s">
        <v>52</v>
      </c>
      <c r="F19" s="28" t="s">
        <v>25</v>
      </c>
      <c r="G19" s="39" t="s">
        <v>14</v>
      </c>
      <c r="H19" s="34">
        <v>18000</v>
      </c>
    </row>
    <row r="20" spans="1:8" ht="20.25" customHeight="1" x14ac:dyDescent="0.3">
      <c r="A20" s="61"/>
      <c r="B20" s="27">
        <v>44392</v>
      </c>
      <c r="C20" s="48" t="s">
        <v>20</v>
      </c>
      <c r="D20" s="50"/>
      <c r="E20" s="33" t="s">
        <v>50</v>
      </c>
      <c r="F20" s="28" t="s">
        <v>25</v>
      </c>
      <c r="G20" s="39" t="s">
        <v>14</v>
      </c>
      <c r="H20" s="34">
        <v>36800</v>
      </c>
    </row>
    <row r="21" spans="1:8" ht="20.25" customHeight="1" x14ac:dyDescent="0.3">
      <c r="A21" s="61"/>
      <c r="B21" s="27">
        <v>44392</v>
      </c>
      <c r="C21" s="48" t="s">
        <v>20</v>
      </c>
      <c r="D21" s="50"/>
      <c r="E21" s="33" t="s">
        <v>36</v>
      </c>
      <c r="F21" s="28" t="s">
        <v>58</v>
      </c>
      <c r="G21" s="39" t="s">
        <v>14</v>
      </c>
      <c r="H21" s="34">
        <v>40000</v>
      </c>
    </row>
    <row r="22" spans="1:8" ht="20.25" customHeight="1" x14ac:dyDescent="0.3">
      <c r="A22" s="61"/>
      <c r="B22" s="27">
        <v>44393</v>
      </c>
      <c r="C22" s="48" t="s">
        <v>20</v>
      </c>
      <c r="D22" s="50"/>
      <c r="E22" s="33" t="s">
        <v>53</v>
      </c>
      <c r="F22" s="28" t="s">
        <v>23</v>
      </c>
      <c r="G22" s="39" t="s">
        <v>14</v>
      </c>
      <c r="H22" s="34">
        <v>120000</v>
      </c>
    </row>
    <row r="23" spans="1:8" ht="20.25" customHeight="1" x14ac:dyDescent="0.3">
      <c r="A23" s="61"/>
      <c r="B23" s="27">
        <v>44403</v>
      </c>
      <c r="C23" s="48" t="s">
        <v>20</v>
      </c>
      <c r="D23" s="50"/>
      <c r="E23" s="33" t="s">
        <v>52</v>
      </c>
      <c r="F23" s="28" t="s">
        <v>27</v>
      </c>
      <c r="G23" s="39" t="s">
        <v>14</v>
      </c>
      <c r="H23" s="34">
        <v>13500</v>
      </c>
    </row>
    <row r="24" spans="1:8" ht="20.25" customHeight="1" x14ac:dyDescent="0.3">
      <c r="A24" s="61"/>
      <c r="B24" s="27">
        <v>44405</v>
      </c>
      <c r="C24" s="48" t="s">
        <v>20</v>
      </c>
      <c r="D24" s="50"/>
      <c r="E24" s="33" t="s">
        <v>54</v>
      </c>
      <c r="F24" s="28" t="s">
        <v>59</v>
      </c>
      <c r="G24" s="39" t="s">
        <v>14</v>
      </c>
      <c r="H24" s="34">
        <v>400000</v>
      </c>
    </row>
    <row r="25" spans="1:8" ht="20.25" customHeight="1" x14ac:dyDescent="0.3">
      <c r="A25" s="61"/>
      <c r="B25" s="27">
        <v>44407</v>
      </c>
      <c r="C25" s="48" t="s">
        <v>20</v>
      </c>
      <c r="D25" s="50"/>
      <c r="E25" s="33" t="s">
        <v>40</v>
      </c>
      <c r="F25" s="28" t="s">
        <v>23</v>
      </c>
      <c r="G25" s="39" t="s">
        <v>14</v>
      </c>
      <c r="H25" s="34">
        <v>45800</v>
      </c>
    </row>
    <row r="26" spans="1:8" ht="20.25" customHeight="1" x14ac:dyDescent="0.3">
      <c r="A26" s="61"/>
      <c r="B26" s="27">
        <v>44407</v>
      </c>
      <c r="C26" s="48" t="s">
        <v>20</v>
      </c>
      <c r="D26" s="50"/>
      <c r="E26" s="33" t="s">
        <v>48</v>
      </c>
      <c r="F26" s="28" t="s">
        <v>25</v>
      </c>
      <c r="G26" s="36" t="s">
        <v>14</v>
      </c>
      <c r="H26" s="34">
        <v>16500</v>
      </c>
    </row>
    <row r="27" spans="1:8" ht="20.25" customHeight="1" x14ac:dyDescent="0.3">
      <c r="A27" s="62"/>
      <c r="B27" s="36" t="s">
        <v>4</v>
      </c>
      <c r="C27" s="48" t="s">
        <v>45</v>
      </c>
      <c r="D27" s="50"/>
      <c r="E27" s="48"/>
      <c r="F27" s="49"/>
      <c r="G27" s="50"/>
      <c r="H27" s="30">
        <f>SUM(H12:H26)</f>
        <v>927700</v>
      </c>
    </row>
    <row r="28" spans="1:8" ht="20.25" customHeight="1" x14ac:dyDescent="0.3">
      <c r="A28" s="60" t="s">
        <v>18</v>
      </c>
      <c r="B28" s="27">
        <v>44383</v>
      </c>
      <c r="C28" s="48" t="s">
        <v>34</v>
      </c>
      <c r="D28" s="50"/>
      <c r="E28" s="39" t="s">
        <v>35</v>
      </c>
      <c r="F28" s="28" t="s">
        <v>32</v>
      </c>
      <c r="G28" s="39" t="s">
        <v>14</v>
      </c>
      <c r="H28" s="30">
        <v>240000</v>
      </c>
    </row>
    <row r="29" spans="1:8" ht="20.25" customHeight="1" x14ac:dyDescent="0.3">
      <c r="A29" s="61"/>
      <c r="B29" s="27">
        <v>44403</v>
      </c>
      <c r="C29" s="48" t="s">
        <v>34</v>
      </c>
      <c r="D29" s="50"/>
      <c r="E29" s="39" t="s">
        <v>42</v>
      </c>
      <c r="F29" s="28" t="s">
        <v>26</v>
      </c>
      <c r="G29" s="39" t="s">
        <v>14</v>
      </c>
      <c r="H29" s="30">
        <v>50000</v>
      </c>
    </row>
    <row r="30" spans="1:8" ht="20.25" customHeight="1" x14ac:dyDescent="0.3">
      <c r="A30" s="62"/>
      <c r="B30" s="36" t="s">
        <v>4</v>
      </c>
      <c r="C30" s="51" t="s">
        <v>29</v>
      </c>
      <c r="D30" s="51"/>
      <c r="E30" s="51"/>
      <c r="F30" s="51"/>
      <c r="G30" s="51"/>
      <c r="H30" s="30">
        <f>SUM(H28:H29)</f>
        <v>290000</v>
      </c>
    </row>
    <row r="31" spans="1:8" ht="20.25" customHeight="1" x14ac:dyDescent="0.3">
      <c r="A31" s="57" t="s">
        <v>11</v>
      </c>
      <c r="B31" s="27">
        <v>44379</v>
      </c>
      <c r="C31" s="53" t="s">
        <v>33</v>
      </c>
      <c r="D31" s="54" t="s">
        <v>17</v>
      </c>
      <c r="E31" s="29" t="s">
        <v>16</v>
      </c>
      <c r="F31" s="29" t="s">
        <v>16</v>
      </c>
      <c r="G31" s="39" t="s">
        <v>14</v>
      </c>
      <c r="H31" s="31">
        <v>50000</v>
      </c>
    </row>
    <row r="32" spans="1:8" ht="20.25" customHeight="1" x14ac:dyDescent="0.3">
      <c r="A32" s="58"/>
      <c r="B32" s="27">
        <v>44380</v>
      </c>
      <c r="C32" s="53" t="s">
        <v>46</v>
      </c>
      <c r="D32" s="54" t="s">
        <v>17</v>
      </c>
      <c r="E32" s="29" t="s">
        <v>16</v>
      </c>
      <c r="F32" s="29" t="s">
        <v>16</v>
      </c>
      <c r="G32" s="43" t="s">
        <v>14</v>
      </c>
      <c r="H32" s="31">
        <v>100000</v>
      </c>
    </row>
    <row r="33" spans="1:8" ht="20.25" customHeight="1" x14ac:dyDescent="0.3">
      <c r="A33" s="58"/>
      <c r="B33" s="27">
        <v>44387</v>
      </c>
      <c r="C33" s="53" t="s">
        <v>22</v>
      </c>
      <c r="D33" s="54" t="s">
        <v>17</v>
      </c>
      <c r="E33" s="29" t="s">
        <v>16</v>
      </c>
      <c r="F33" s="29" t="s">
        <v>16</v>
      </c>
      <c r="G33" s="43" t="s">
        <v>14</v>
      </c>
      <c r="H33" s="31">
        <v>100000</v>
      </c>
    </row>
    <row r="34" spans="1:8" ht="20.25" customHeight="1" x14ac:dyDescent="0.3">
      <c r="A34" s="58"/>
      <c r="B34" s="27">
        <v>44388</v>
      </c>
      <c r="C34" s="53" t="s">
        <v>47</v>
      </c>
      <c r="D34" s="54" t="s">
        <v>17</v>
      </c>
      <c r="E34" s="29" t="s">
        <v>16</v>
      </c>
      <c r="F34" s="29" t="s">
        <v>16</v>
      </c>
      <c r="G34" s="43" t="s">
        <v>14</v>
      </c>
      <c r="H34" s="31">
        <v>100000</v>
      </c>
    </row>
    <row r="35" spans="1:8" ht="20.25" customHeight="1" x14ac:dyDescent="0.3">
      <c r="A35" s="58"/>
      <c r="B35" s="27">
        <v>44389</v>
      </c>
      <c r="C35" s="53" t="s">
        <v>21</v>
      </c>
      <c r="D35" s="54" t="s">
        <v>17</v>
      </c>
      <c r="E35" s="29" t="s">
        <v>16</v>
      </c>
      <c r="F35" s="29" t="s">
        <v>16</v>
      </c>
      <c r="G35" s="43" t="s">
        <v>14</v>
      </c>
      <c r="H35" s="31">
        <v>100000</v>
      </c>
    </row>
    <row r="36" spans="1:8" ht="20.25" customHeight="1" x14ac:dyDescent="0.3">
      <c r="A36" s="58"/>
      <c r="B36" s="27">
        <v>44391</v>
      </c>
      <c r="C36" s="53" t="s">
        <v>38</v>
      </c>
      <c r="D36" s="54" t="s">
        <v>17</v>
      </c>
      <c r="E36" s="29" t="s">
        <v>16</v>
      </c>
      <c r="F36" s="29" t="s">
        <v>16</v>
      </c>
      <c r="G36" s="43" t="s">
        <v>14</v>
      </c>
      <c r="H36" s="31">
        <v>100000</v>
      </c>
    </row>
    <row r="37" spans="1:8" ht="20.25" customHeight="1" x14ac:dyDescent="0.3">
      <c r="A37" s="58"/>
      <c r="B37" s="27">
        <v>44397</v>
      </c>
      <c r="C37" s="53" t="s">
        <v>21</v>
      </c>
      <c r="D37" s="54" t="s">
        <v>17</v>
      </c>
      <c r="E37" s="29" t="s">
        <v>16</v>
      </c>
      <c r="F37" s="29" t="s">
        <v>16</v>
      </c>
      <c r="G37" s="43" t="s">
        <v>14</v>
      </c>
      <c r="H37" s="31">
        <v>100000</v>
      </c>
    </row>
    <row r="38" spans="1:8" ht="20.25" customHeight="1" x14ac:dyDescent="0.3">
      <c r="A38" s="58"/>
      <c r="B38" s="27">
        <v>44401</v>
      </c>
      <c r="C38" s="53" t="s">
        <v>22</v>
      </c>
      <c r="D38" s="54" t="s">
        <v>17</v>
      </c>
      <c r="E38" s="29" t="s">
        <v>16</v>
      </c>
      <c r="F38" s="29" t="s">
        <v>16</v>
      </c>
      <c r="G38" s="36" t="s">
        <v>14</v>
      </c>
      <c r="H38" s="31">
        <v>100000</v>
      </c>
    </row>
    <row r="39" spans="1:8" ht="20.25" customHeight="1" x14ac:dyDescent="0.3">
      <c r="A39" s="58"/>
      <c r="B39" s="27">
        <v>44404</v>
      </c>
      <c r="C39" s="53" t="s">
        <v>33</v>
      </c>
      <c r="D39" s="54" t="s">
        <v>17</v>
      </c>
      <c r="E39" s="29" t="s">
        <v>16</v>
      </c>
      <c r="F39" s="29" t="s">
        <v>16</v>
      </c>
      <c r="G39" s="36" t="s">
        <v>14</v>
      </c>
      <c r="H39" s="31">
        <v>50000</v>
      </c>
    </row>
    <row r="40" spans="1:8" ht="20.25" customHeight="1" x14ac:dyDescent="0.3">
      <c r="A40" s="58"/>
      <c r="B40" s="27">
        <v>44404</v>
      </c>
      <c r="C40" s="53" t="s">
        <v>33</v>
      </c>
      <c r="D40" s="54" t="s">
        <v>17</v>
      </c>
      <c r="E40" s="29" t="s">
        <v>16</v>
      </c>
      <c r="F40" s="29" t="s">
        <v>16</v>
      </c>
      <c r="G40" s="39" t="s">
        <v>14</v>
      </c>
      <c r="H40" s="31">
        <v>50000</v>
      </c>
    </row>
    <row r="41" spans="1:8" ht="20.25" customHeight="1" thickBot="1" x14ac:dyDescent="0.35">
      <c r="A41" s="59"/>
      <c r="B41" s="37" t="s">
        <v>4</v>
      </c>
      <c r="C41" s="52" t="s">
        <v>30</v>
      </c>
      <c r="D41" s="52"/>
      <c r="E41" s="52"/>
      <c r="F41" s="52"/>
      <c r="G41" s="52"/>
      <c r="H41" s="32">
        <f>SUM(H31:H40)</f>
        <v>850000</v>
      </c>
    </row>
  </sheetData>
  <mergeCells count="38">
    <mergeCell ref="C16:D16"/>
    <mergeCell ref="C17:D17"/>
    <mergeCell ref="C18:D18"/>
    <mergeCell ref="A31:A41"/>
    <mergeCell ref="C31:D31"/>
    <mergeCell ref="C35:D35"/>
    <mergeCell ref="A12:A27"/>
    <mergeCell ref="A28:A30"/>
    <mergeCell ref="C10:D10"/>
    <mergeCell ref="C30:D30"/>
    <mergeCell ref="C11:D11"/>
    <mergeCell ref="C27:D27"/>
    <mergeCell ref="C12:D12"/>
    <mergeCell ref="C26:D26"/>
    <mergeCell ref="C13:D13"/>
    <mergeCell ref="C19:D19"/>
    <mergeCell ref="C20:D20"/>
    <mergeCell ref="C21:D21"/>
    <mergeCell ref="C14:D14"/>
    <mergeCell ref="C22:D22"/>
    <mergeCell ref="C23:D23"/>
    <mergeCell ref="C24:D24"/>
    <mergeCell ref="C25:D25"/>
    <mergeCell ref="C15:D15"/>
    <mergeCell ref="E27:G27"/>
    <mergeCell ref="E30:G30"/>
    <mergeCell ref="E41:G41"/>
    <mergeCell ref="C41:D41"/>
    <mergeCell ref="C38:D38"/>
    <mergeCell ref="C39:D39"/>
    <mergeCell ref="C40:D40"/>
    <mergeCell ref="C29:D29"/>
    <mergeCell ref="C32:D32"/>
    <mergeCell ref="C33:D33"/>
    <mergeCell ref="C36:D36"/>
    <mergeCell ref="C37:D37"/>
    <mergeCell ref="C34:D34"/>
    <mergeCell ref="C28:D2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="70" zoomScaleNormal="70" workbookViewId="0"/>
  </sheetViews>
  <sheetFormatPr defaultRowHeight="16.5" x14ac:dyDescent="0.3"/>
  <cols>
    <col min="1" max="1" width="35.75" style="11" customWidth="1"/>
    <col min="2" max="2" width="11.75" style="11" customWidth="1"/>
    <col min="3" max="3" width="15.125" style="11" customWidth="1"/>
    <col min="4" max="4" width="30.375" style="11" customWidth="1"/>
    <col min="5" max="5" width="18.375" style="11" customWidth="1"/>
    <col min="6" max="6" width="14.625" style="11" bestFit="1" customWidth="1"/>
    <col min="7" max="7" width="14.375" style="11" bestFit="1" customWidth="1"/>
    <col min="8" max="8" width="12.25" style="11" customWidth="1"/>
    <col min="9" max="9" width="9" style="11"/>
    <col min="10" max="10" width="10.25" style="11" bestFit="1" customWidth="1"/>
    <col min="11" max="16384" width="9" style="11"/>
  </cols>
  <sheetData>
    <row r="1" spans="1:8" ht="20.25" x14ac:dyDescent="0.3">
      <c r="A1" s="4" t="s">
        <v>44</v>
      </c>
      <c r="B1" s="1"/>
      <c r="C1" s="1"/>
      <c r="D1" s="1"/>
      <c r="E1" s="1"/>
      <c r="F1" s="1"/>
      <c r="G1" s="1"/>
      <c r="H1" s="2"/>
    </row>
    <row r="2" spans="1:8" ht="20.25" x14ac:dyDescent="0.3">
      <c r="A2" s="1"/>
      <c r="B2" s="1"/>
      <c r="C2" s="1"/>
      <c r="D2" s="1"/>
      <c r="E2" s="1"/>
      <c r="F2" s="1"/>
      <c r="G2" s="1"/>
      <c r="H2" s="2"/>
    </row>
    <row r="3" spans="1:8" ht="21" thickBot="1" x14ac:dyDescent="0.35">
      <c r="A3" s="3" t="s">
        <v>8</v>
      </c>
    </row>
    <row r="4" spans="1:8" ht="18" customHeight="1" x14ac:dyDescent="0.3">
      <c r="A4" s="8" t="s">
        <v>0</v>
      </c>
      <c r="B4" s="9" t="s">
        <v>1</v>
      </c>
      <c r="C4" s="10" t="s">
        <v>15</v>
      </c>
      <c r="D4" s="7"/>
      <c r="E4" s="6"/>
      <c r="F4" s="5"/>
      <c r="G4" s="5"/>
    </row>
    <row r="5" spans="1:8" ht="18" customHeight="1" x14ac:dyDescent="0.3">
      <c r="A5" s="12" t="s">
        <v>2</v>
      </c>
      <c r="B5" s="13" t="s">
        <v>61</v>
      </c>
      <c r="C5" s="14">
        <f>SUM(C6:C8)</f>
        <v>1023900</v>
      </c>
      <c r="D5" s="15"/>
      <c r="E5" s="16"/>
      <c r="F5" s="16"/>
      <c r="G5" s="16"/>
      <c r="H5" s="17"/>
    </row>
    <row r="6" spans="1:8" ht="18" customHeight="1" x14ac:dyDescent="0.3">
      <c r="A6" s="18" t="s">
        <v>3</v>
      </c>
      <c r="B6" s="13" t="str">
        <f>C17</f>
        <v>5 건</v>
      </c>
      <c r="C6" s="14">
        <f>H17</f>
        <v>273900</v>
      </c>
      <c r="D6" s="15"/>
      <c r="E6" s="16"/>
      <c r="F6" s="16"/>
      <c r="G6" s="16"/>
      <c r="H6" s="17"/>
    </row>
    <row r="7" spans="1:8" ht="18" customHeight="1" x14ac:dyDescent="0.3">
      <c r="A7" s="18" t="s">
        <v>10</v>
      </c>
      <c r="B7" s="13" t="str">
        <f>C19</f>
        <v>1 건</v>
      </c>
      <c r="C7" s="14">
        <f>H19</f>
        <v>120000</v>
      </c>
      <c r="D7" s="15"/>
      <c r="E7" s="16"/>
      <c r="F7" s="16"/>
      <c r="G7" s="16"/>
      <c r="H7" s="17"/>
    </row>
    <row r="8" spans="1:8" ht="18" customHeight="1" thickBot="1" x14ac:dyDescent="0.35">
      <c r="A8" s="19" t="s">
        <v>11</v>
      </c>
      <c r="B8" s="20" t="str">
        <f>C28</f>
        <v>8 건</v>
      </c>
      <c r="C8" s="21">
        <f>H28</f>
        <v>630000</v>
      </c>
      <c r="D8" s="15"/>
      <c r="E8" s="16"/>
      <c r="F8" s="16"/>
      <c r="G8" s="16"/>
      <c r="H8" s="17"/>
    </row>
    <row r="9" spans="1:8" ht="18" customHeight="1" x14ac:dyDescent="0.3">
      <c r="A9" s="22"/>
      <c r="B9" s="23"/>
      <c r="C9" s="41"/>
      <c r="D9" s="41"/>
      <c r="E9" s="41"/>
      <c r="F9" s="41"/>
      <c r="G9" s="41"/>
      <c r="H9" s="17"/>
    </row>
    <row r="10" spans="1:8" ht="21" thickBot="1" x14ac:dyDescent="0.35">
      <c r="A10" s="24" t="s">
        <v>9</v>
      </c>
      <c r="B10" s="41"/>
      <c r="C10" s="55"/>
      <c r="D10" s="55"/>
      <c r="E10" s="41"/>
      <c r="F10" s="41"/>
      <c r="G10" s="41"/>
      <c r="H10" s="23"/>
    </row>
    <row r="11" spans="1:8" ht="20.25" customHeight="1" x14ac:dyDescent="0.3">
      <c r="A11" s="25" t="s">
        <v>5</v>
      </c>
      <c r="B11" s="42" t="s">
        <v>6</v>
      </c>
      <c r="C11" s="56" t="s">
        <v>7</v>
      </c>
      <c r="D11" s="56"/>
      <c r="E11" s="42" t="s">
        <v>12</v>
      </c>
      <c r="F11" s="42" t="s">
        <v>13</v>
      </c>
      <c r="G11" s="42" t="s">
        <v>19</v>
      </c>
      <c r="H11" s="26" t="s">
        <v>15</v>
      </c>
    </row>
    <row r="12" spans="1:8" ht="20.25" customHeight="1" x14ac:dyDescent="0.3">
      <c r="A12" s="60" t="s">
        <v>24</v>
      </c>
      <c r="B12" s="27">
        <v>44419</v>
      </c>
      <c r="C12" s="48" t="s">
        <v>20</v>
      </c>
      <c r="D12" s="50"/>
      <c r="E12" s="33" t="s">
        <v>66</v>
      </c>
      <c r="F12" s="28" t="s">
        <v>27</v>
      </c>
      <c r="G12" s="39" t="s">
        <v>14</v>
      </c>
      <c r="H12" s="34">
        <v>31000</v>
      </c>
    </row>
    <row r="13" spans="1:8" ht="20.25" customHeight="1" x14ac:dyDescent="0.3">
      <c r="A13" s="61"/>
      <c r="B13" s="27">
        <v>44427</v>
      </c>
      <c r="C13" s="48" t="s">
        <v>20</v>
      </c>
      <c r="D13" s="50"/>
      <c r="E13" s="33" t="s">
        <v>67</v>
      </c>
      <c r="F13" s="28" t="s">
        <v>23</v>
      </c>
      <c r="G13" s="39" t="s">
        <v>14</v>
      </c>
      <c r="H13" s="34">
        <v>133000</v>
      </c>
    </row>
    <row r="14" spans="1:8" ht="20.25" customHeight="1" x14ac:dyDescent="0.3">
      <c r="A14" s="61"/>
      <c r="B14" s="27">
        <v>44432</v>
      </c>
      <c r="C14" s="48" t="s">
        <v>20</v>
      </c>
      <c r="D14" s="50"/>
      <c r="E14" s="33" t="s">
        <v>68</v>
      </c>
      <c r="F14" s="28" t="s">
        <v>26</v>
      </c>
      <c r="G14" s="39" t="s">
        <v>14</v>
      </c>
      <c r="H14" s="34">
        <v>23400</v>
      </c>
    </row>
    <row r="15" spans="1:8" ht="20.25" customHeight="1" x14ac:dyDescent="0.3">
      <c r="A15" s="61"/>
      <c r="B15" s="27">
        <v>44432</v>
      </c>
      <c r="C15" s="48" t="s">
        <v>20</v>
      </c>
      <c r="D15" s="50"/>
      <c r="E15" s="33" t="s">
        <v>39</v>
      </c>
      <c r="F15" s="28" t="s">
        <v>27</v>
      </c>
      <c r="G15" s="39" t="s">
        <v>14</v>
      </c>
      <c r="H15" s="34">
        <v>16500</v>
      </c>
    </row>
    <row r="16" spans="1:8" ht="20.25" customHeight="1" x14ac:dyDescent="0.3">
      <c r="A16" s="61"/>
      <c r="B16" s="27">
        <v>44434</v>
      </c>
      <c r="C16" s="48" t="s">
        <v>20</v>
      </c>
      <c r="D16" s="50"/>
      <c r="E16" s="33" t="s">
        <v>69</v>
      </c>
      <c r="F16" s="28" t="s">
        <v>27</v>
      </c>
      <c r="G16" s="39" t="s">
        <v>14</v>
      </c>
      <c r="H16" s="34">
        <v>70000</v>
      </c>
    </row>
    <row r="17" spans="1:8" ht="20.25" customHeight="1" x14ac:dyDescent="0.3">
      <c r="A17" s="62"/>
      <c r="B17" s="39" t="s">
        <v>4</v>
      </c>
      <c r="C17" s="48" t="s">
        <v>60</v>
      </c>
      <c r="D17" s="50"/>
      <c r="E17" s="48"/>
      <c r="F17" s="49"/>
      <c r="G17" s="50"/>
      <c r="H17" s="30">
        <f>SUM(H12:H16)</f>
        <v>273900</v>
      </c>
    </row>
    <row r="18" spans="1:8" ht="20.25" customHeight="1" x14ac:dyDescent="0.3">
      <c r="A18" s="60" t="s">
        <v>18</v>
      </c>
      <c r="B18" s="27">
        <v>44432</v>
      </c>
      <c r="C18" s="48" t="s">
        <v>34</v>
      </c>
      <c r="D18" s="50"/>
      <c r="E18" s="39" t="s">
        <v>70</v>
      </c>
      <c r="F18" s="28" t="s">
        <v>25</v>
      </c>
      <c r="G18" s="39" t="s">
        <v>14</v>
      </c>
      <c r="H18" s="30">
        <v>120000</v>
      </c>
    </row>
    <row r="19" spans="1:8" ht="20.25" customHeight="1" x14ac:dyDescent="0.3">
      <c r="A19" s="62"/>
      <c r="B19" s="39" t="s">
        <v>4</v>
      </c>
      <c r="C19" s="51" t="s">
        <v>37</v>
      </c>
      <c r="D19" s="51"/>
      <c r="E19" s="51"/>
      <c r="F19" s="51"/>
      <c r="G19" s="51"/>
      <c r="H19" s="30">
        <f>SUM(H18:H18)</f>
        <v>120000</v>
      </c>
    </row>
    <row r="20" spans="1:8" ht="20.25" customHeight="1" x14ac:dyDescent="0.3">
      <c r="A20" s="60" t="s">
        <v>11</v>
      </c>
      <c r="B20" s="27">
        <v>44410</v>
      </c>
      <c r="C20" s="53" t="s">
        <v>21</v>
      </c>
      <c r="D20" s="54" t="s">
        <v>17</v>
      </c>
      <c r="E20" s="29" t="s">
        <v>16</v>
      </c>
      <c r="F20" s="29" t="s">
        <v>16</v>
      </c>
      <c r="G20" s="39" t="s">
        <v>14</v>
      </c>
      <c r="H20" s="31">
        <v>100000</v>
      </c>
    </row>
    <row r="21" spans="1:8" ht="20.25" customHeight="1" x14ac:dyDescent="0.3">
      <c r="A21" s="61"/>
      <c r="B21" s="27">
        <v>44413</v>
      </c>
      <c r="C21" s="53" t="s">
        <v>62</v>
      </c>
      <c r="D21" s="54" t="s">
        <v>17</v>
      </c>
      <c r="E21" s="29" t="s">
        <v>16</v>
      </c>
      <c r="F21" s="29" t="s">
        <v>16</v>
      </c>
      <c r="G21" s="39" t="s">
        <v>14</v>
      </c>
      <c r="H21" s="31">
        <v>100000</v>
      </c>
    </row>
    <row r="22" spans="1:8" ht="20.25" customHeight="1" x14ac:dyDescent="0.3">
      <c r="A22" s="61"/>
      <c r="B22" s="27">
        <v>44423</v>
      </c>
      <c r="C22" s="53" t="s">
        <v>63</v>
      </c>
      <c r="D22" s="54" t="s">
        <v>17</v>
      </c>
      <c r="E22" s="29" t="s">
        <v>16</v>
      </c>
      <c r="F22" s="29" t="s">
        <v>16</v>
      </c>
      <c r="G22" s="43" t="s">
        <v>14</v>
      </c>
      <c r="H22" s="31">
        <v>100000</v>
      </c>
    </row>
    <row r="23" spans="1:8" ht="20.25" customHeight="1" x14ac:dyDescent="0.3">
      <c r="A23" s="61"/>
      <c r="B23" s="27">
        <v>44424</v>
      </c>
      <c r="C23" s="53" t="s">
        <v>64</v>
      </c>
      <c r="D23" s="54" t="s">
        <v>17</v>
      </c>
      <c r="E23" s="29" t="s">
        <v>16</v>
      </c>
      <c r="F23" s="29" t="s">
        <v>16</v>
      </c>
      <c r="G23" s="43" t="s">
        <v>14</v>
      </c>
      <c r="H23" s="31">
        <v>100000</v>
      </c>
    </row>
    <row r="24" spans="1:8" ht="20.25" customHeight="1" x14ac:dyDescent="0.3">
      <c r="A24" s="61"/>
      <c r="B24" s="27">
        <v>44426</v>
      </c>
      <c r="C24" s="53" t="s">
        <v>33</v>
      </c>
      <c r="D24" s="54" t="s">
        <v>17</v>
      </c>
      <c r="E24" s="29" t="s">
        <v>16</v>
      </c>
      <c r="F24" s="29" t="s">
        <v>16</v>
      </c>
      <c r="G24" s="43" t="s">
        <v>14</v>
      </c>
      <c r="H24" s="31">
        <v>50000</v>
      </c>
    </row>
    <row r="25" spans="1:8" ht="20.25" customHeight="1" x14ac:dyDescent="0.3">
      <c r="A25" s="61"/>
      <c r="B25" s="27">
        <v>44426</v>
      </c>
      <c r="C25" s="53" t="s">
        <v>65</v>
      </c>
      <c r="D25" s="54" t="s">
        <v>17</v>
      </c>
      <c r="E25" s="29" t="s">
        <v>16</v>
      </c>
      <c r="F25" s="29" t="s">
        <v>16</v>
      </c>
      <c r="G25" s="43" t="s">
        <v>28</v>
      </c>
      <c r="H25" s="31">
        <v>50000</v>
      </c>
    </row>
    <row r="26" spans="1:8" ht="20.25" customHeight="1" x14ac:dyDescent="0.3">
      <c r="A26" s="61"/>
      <c r="B26" s="27">
        <v>44431</v>
      </c>
      <c r="C26" s="53" t="s">
        <v>33</v>
      </c>
      <c r="D26" s="54" t="s">
        <v>17</v>
      </c>
      <c r="E26" s="29" t="s">
        <v>16</v>
      </c>
      <c r="F26" s="29" t="s">
        <v>16</v>
      </c>
      <c r="G26" s="39" t="s">
        <v>14</v>
      </c>
      <c r="H26" s="31">
        <v>50000</v>
      </c>
    </row>
    <row r="27" spans="1:8" ht="20.25" customHeight="1" x14ac:dyDescent="0.3">
      <c r="A27" s="61"/>
      <c r="B27" s="27">
        <v>44436</v>
      </c>
      <c r="C27" s="53" t="s">
        <v>46</v>
      </c>
      <c r="D27" s="54" t="s">
        <v>17</v>
      </c>
      <c r="E27" s="29" t="s">
        <v>16</v>
      </c>
      <c r="F27" s="29" t="s">
        <v>16</v>
      </c>
      <c r="G27" s="39" t="s">
        <v>14</v>
      </c>
      <c r="H27" s="31">
        <v>80000</v>
      </c>
    </row>
    <row r="28" spans="1:8" ht="20.25" customHeight="1" thickBot="1" x14ac:dyDescent="0.35">
      <c r="A28" s="59"/>
      <c r="B28" s="40" t="s">
        <v>4</v>
      </c>
      <c r="C28" s="52" t="s">
        <v>31</v>
      </c>
      <c r="D28" s="52"/>
      <c r="E28" s="52"/>
      <c r="F28" s="52"/>
      <c r="G28" s="52"/>
      <c r="H28" s="32">
        <f>SUM(H20:H27)</f>
        <v>630000</v>
      </c>
    </row>
  </sheetData>
  <mergeCells count="25">
    <mergeCell ref="C10:D10"/>
    <mergeCell ref="C11:D11"/>
    <mergeCell ref="A12:A17"/>
    <mergeCell ref="C12:D12"/>
    <mergeCell ref="C13:D13"/>
    <mergeCell ref="C14:D14"/>
    <mergeCell ref="C15:D15"/>
    <mergeCell ref="C16:D16"/>
    <mergeCell ref="C19:D19"/>
    <mergeCell ref="E19:G19"/>
    <mergeCell ref="C17:D17"/>
    <mergeCell ref="E17:G17"/>
    <mergeCell ref="A18:A19"/>
    <mergeCell ref="C18:D18"/>
    <mergeCell ref="E28:G28"/>
    <mergeCell ref="A20:A28"/>
    <mergeCell ref="C20:D20"/>
    <mergeCell ref="C22:D22"/>
    <mergeCell ref="C26:D26"/>
    <mergeCell ref="C27:D27"/>
    <mergeCell ref="C28:D28"/>
    <mergeCell ref="C25:D25"/>
    <mergeCell ref="C21:D21"/>
    <mergeCell ref="C23:D23"/>
    <mergeCell ref="C24:D2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70" zoomScaleNormal="70" workbookViewId="0"/>
  </sheetViews>
  <sheetFormatPr defaultRowHeight="16.5" x14ac:dyDescent="0.3"/>
  <cols>
    <col min="1" max="1" width="35.75" style="11" customWidth="1"/>
    <col min="2" max="2" width="11.75" style="11" customWidth="1"/>
    <col min="3" max="3" width="15.125" style="11" customWidth="1"/>
    <col min="4" max="4" width="30.375" style="11" customWidth="1"/>
    <col min="5" max="5" width="18.375" style="11" customWidth="1"/>
    <col min="6" max="6" width="14.625" style="11" bestFit="1" customWidth="1"/>
    <col min="7" max="7" width="14.375" style="11" bestFit="1" customWidth="1"/>
    <col min="8" max="8" width="12.25" style="11" customWidth="1"/>
    <col min="9" max="9" width="9" style="11"/>
    <col min="10" max="10" width="10.25" style="11" bestFit="1" customWidth="1"/>
    <col min="11" max="16384" width="9" style="11"/>
  </cols>
  <sheetData>
    <row r="1" spans="1:8" ht="20.25" x14ac:dyDescent="0.3">
      <c r="A1" s="4" t="s">
        <v>71</v>
      </c>
      <c r="B1" s="1"/>
      <c r="C1" s="1"/>
      <c r="D1" s="1"/>
      <c r="E1" s="1"/>
      <c r="F1" s="1"/>
      <c r="G1" s="1"/>
      <c r="H1" s="2"/>
    </row>
    <row r="2" spans="1:8" ht="20.25" x14ac:dyDescent="0.3">
      <c r="A2" s="1"/>
      <c r="B2" s="1"/>
      <c r="C2" s="1"/>
      <c r="D2" s="1"/>
      <c r="E2" s="1"/>
      <c r="F2" s="1"/>
      <c r="G2" s="1"/>
      <c r="H2" s="2"/>
    </row>
    <row r="3" spans="1:8" ht="21" thickBot="1" x14ac:dyDescent="0.35">
      <c r="A3" s="3" t="s">
        <v>8</v>
      </c>
    </row>
    <row r="4" spans="1:8" ht="18" customHeight="1" x14ac:dyDescent="0.3">
      <c r="A4" s="8" t="s">
        <v>0</v>
      </c>
      <c r="B4" s="9" t="s">
        <v>1</v>
      </c>
      <c r="C4" s="10" t="s">
        <v>15</v>
      </c>
      <c r="D4" s="7"/>
      <c r="E4" s="6"/>
      <c r="F4" s="5"/>
      <c r="G4" s="5"/>
    </row>
    <row r="5" spans="1:8" ht="18" customHeight="1" x14ac:dyDescent="0.3">
      <c r="A5" s="12" t="s">
        <v>2</v>
      </c>
      <c r="B5" s="13" t="s">
        <v>74</v>
      </c>
      <c r="C5" s="14">
        <f>SUM(C6:C8)</f>
        <v>3142700</v>
      </c>
      <c r="D5" s="15"/>
      <c r="E5" s="16"/>
      <c r="F5" s="16"/>
      <c r="G5" s="16"/>
      <c r="H5" s="17"/>
    </row>
    <row r="6" spans="1:8" ht="18" customHeight="1" x14ac:dyDescent="0.3">
      <c r="A6" s="18" t="s">
        <v>3</v>
      </c>
      <c r="B6" s="13" t="str">
        <f>C21</f>
        <v>9 건</v>
      </c>
      <c r="C6" s="14">
        <f>H21</f>
        <v>1770700</v>
      </c>
      <c r="D6" s="15"/>
      <c r="E6" s="16"/>
      <c r="F6" s="16"/>
      <c r="G6" s="16"/>
      <c r="H6" s="17"/>
    </row>
    <row r="7" spans="1:8" ht="18" customHeight="1" x14ac:dyDescent="0.3">
      <c r="A7" s="18" t="s">
        <v>10</v>
      </c>
      <c r="B7" s="13" t="str">
        <f>C26</f>
        <v>4 건</v>
      </c>
      <c r="C7" s="14">
        <f>H26</f>
        <v>892000</v>
      </c>
      <c r="D7" s="15"/>
      <c r="E7" s="16"/>
      <c r="F7" s="16"/>
      <c r="G7" s="16"/>
      <c r="H7" s="17"/>
    </row>
    <row r="8" spans="1:8" ht="18" customHeight="1" thickBot="1" x14ac:dyDescent="0.35">
      <c r="A8" s="19" t="s">
        <v>11</v>
      </c>
      <c r="B8" s="20" t="str">
        <f>C32</f>
        <v>5 건</v>
      </c>
      <c r="C8" s="21">
        <f>H32</f>
        <v>480000</v>
      </c>
      <c r="D8" s="15"/>
      <c r="E8" s="16"/>
      <c r="F8" s="16"/>
      <c r="G8" s="16"/>
      <c r="H8" s="17"/>
    </row>
    <row r="9" spans="1:8" ht="18" customHeight="1" x14ac:dyDescent="0.3">
      <c r="A9" s="22"/>
      <c r="B9" s="23"/>
      <c r="C9" s="46"/>
      <c r="D9" s="46"/>
      <c r="E9" s="46"/>
      <c r="F9" s="46"/>
      <c r="G9" s="46"/>
      <c r="H9" s="17"/>
    </row>
    <row r="10" spans="1:8" ht="21" thickBot="1" x14ac:dyDescent="0.35">
      <c r="A10" s="24" t="s">
        <v>9</v>
      </c>
      <c r="B10" s="46"/>
      <c r="C10" s="55"/>
      <c r="D10" s="55"/>
      <c r="E10" s="46"/>
      <c r="F10" s="46"/>
      <c r="G10" s="46"/>
      <c r="H10" s="23"/>
    </row>
    <row r="11" spans="1:8" ht="20.25" customHeight="1" x14ac:dyDescent="0.3">
      <c r="A11" s="25" t="s">
        <v>5</v>
      </c>
      <c r="B11" s="47" t="s">
        <v>6</v>
      </c>
      <c r="C11" s="56" t="s">
        <v>7</v>
      </c>
      <c r="D11" s="56"/>
      <c r="E11" s="47" t="s">
        <v>12</v>
      </c>
      <c r="F11" s="47" t="s">
        <v>13</v>
      </c>
      <c r="G11" s="47" t="s">
        <v>19</v>
      </c>
      <c r="H11" s="26" t="s">
        <v>15</v>
      </c>
    </row>
    <row r="12" spans="1:8" ht="20.25" customHeight="1" x14ac:dyDescent="0.3">
      <c r="A12" s="60" t="s">
        <v>24</v>
      </c>
      <c r="B12" s="27">
        <v>44440</v>
      </c>
      <c r="C12" s="48" t="s">
        <v>20</v>
      </c>
      <c r="D12" s="50"/>
      <c r="E12" s="33" t="s">
        <v>77</v>
      </c>
      <c r="F12" s="28" t="s">
        <v>25</v>
      </c>
      <c r="G12" s="44" t="s">
        <v>14</v>
      </c>
      <c r="H12" s="34">
        <v>126000</v>
      </c>
    </row>
    <row r="13" spans="1:8" ht="20.25" customHeight="1" x14ac:dyDescent="0.3">
      <c r="A13" s="61"/>
      <c r="B13" s="27">
        <v>44441</v>
      </c>
      <c r="C13" s="48" t="s">
        <v>20</v>
      </c>
      <c r="D13" s="50"/>
      <c r="E13" s="33" t="s">
        <v>78</v>
      </c>
      <c r="F13" s="28" t="s">
        <v>83</v>
      </c>
      <c r="G13" s="44" t="s">
        <v>14</v>
      </c>
      <c r="H13" s="34">
        <v>244000</v>
      </c>
    </row>
    <row r="14" spans="1:8" ht="20.25" customHeight="1" x14ac:dyDescent="0.3">
      <c r="A14" s="61"/>
      <c r="B14" s="27">
        <v>44445</v>
      </c>
      <c r="C14" s="48" t="s">
        <v>20</v>
      </c>
      <c r="D14" s="50"/>
      <c r="E14" s="33" t="s">
        <v>79</v>
      </c>
      <c r="F14" s="28" t="s">
        <v>58</v>
      </c>
      <c r="G14" s="44" t="s">
        <v>14</v>
      </c>
      <c r="H14" s="34">
        <v>8200</v>
      </c>
    </row>
    <row r="15" spans="1:8" ht="20.25" customHeight="1" x14ac:dyDescent="0.3">
      <c r="A15" s="61"/>
      <c r="B15" s="27">
        <v>44446</v>
      </c>
      <c r="C15" s="48" t="s">
        <v>20</v>
      </c>
      <c r="D15" s="50"/>
      <c r="E15" s="33" t="s">
        <v>80</v>
      </c>
      <c r="F15" s="28" t="s">
        <v>26</v>
      </c>
      <c r="G15" s="44" t="s">
        <v>14</v>
      </c>
      <c r="H15" s="34">
        <v>167000</v>
      </c>
    </row>
    <row r="16" spans="1:8" ht="20.25" customHeight="1" x14ac:dyDescent="0.3">
      <c r="A16" s="61"/>
      <c r="B16" s="27">
        <v>44446</v>
      </c>
      <c r="C16" s="48" t="s">
        <v>75</v>
      </c>
      <c r="D16" s="50"/>
      <c r="E16" s="33" t="s">
        <v>81</v>
      </c>
      <c r="F16" s="28" t="s">
        <v>84</v>
      </c>
      <c r="G16" s="44" t="s">
        <v>14</v>
      </c>
      <c r="H16" s="34">
        <v>400000</v>
      </c>
    </row>
    <row r="17" spans="1:8" ht="20.25" customHeight="1" x14ac:dyDescent="0.3">
      <c r="A17" s="61"/>
      <c r="B17" s="27">
        <v>44453</v>
      </c>
      <c r="C17" s="48" t="s">
        <v>20</v>
      </c>
      <c r="D17" s="50"/>
      <c r="E17" s="33" t="s">
        <v>80</v>
      </c>
      <c r="F17" s="28" t="s">
        <v>23</v>
      </c>
      <c r="G17" s="44" t="s">
        <v>14</v>
      </c>
      <c r="H17" s="34">
        <v>144500</v>
      </c>
    </row>
    <row r="18" spans="1:8" ht="20.25" customHeight="1" x14ac:dyDescent="0.3">
      <c r="A18" s="61"/>
      <c r="B18" s="27">
        <v>44462</v>
      </c>
      <c r="C18" s="48" t="s">
        <v>20</v>
      </c>
      <c r="D18" s="50"/>
      <c r="E18" s="33" t="s">
        <v>67</v>
      </c>
      <c r="F18" s="28" t="s">
        <v>85</v>
      </c>
      <c r="G18" s="44" t="s">
        <v>14</v>
      </c>
      <c r="H18" s="34">
        <v>430000</v>
      </c>
    </row>
    <row r="19" spans="1:8" ht="20.25" customHeight="1" x14ac:dyDescent="0.3">
      <c r="A19" s="61"/>
      <c r="B19" s="27">
        <v>44466</v>
      </c>
      <c r="C19" s="48" t="s">
        <v>20</v>
      </c>
      <c r="D19" s="50"/>
      <c r="E19" s="33" t="s">
        <v>77</v>
      </c>
      <c r="F19" s="28" t="s">
        <v>86</v>
      </c>
      <c r="G19" s="44" t="s">
        <v>14</v>
      </c>
      <c r="H19" s="34">
        <v>215000</v>
      </c>
    </row>
    <row r="20" spans="1:8" ht="20.25" customHeight="1" x14ac:dyDescent="0.3">
      <c r="A20" s="61"/>
      <c r="B20" s="27">
        <v>44469</v>
      </c>
      <c r="C20" s="48" t="s">
        <v>20</v>
      </c>
      <c r="D20" s="50"/>
      <c r="E20" s="33" t="s">
        <v>82</v>
      </c>
      <c r="F20" s="28" t="s">
        <v>25</v>
      </c>
      <c r="G20" s="44" t="s">
        <v>14</v>
      </c>
      <c r="H20" s="34">
        <v>36000</v>
      </c>
    </row>
    <row r="21" spans="1:8" ht="20.25" customHeight="1" x14ac:dyDescent="0.3">
      <c r="A21" s="62"/>
      <c r="B21" s="44" t="s">
        <v>4</v>
      </c>
      <c r="C21" s="48" t="s">
        <v>72</v>
      </c>
      <c r="D21" s="50"/>
      <c r="E21" s="48"/>
      <c r="F21" s="49"/>
      <c r="G21" s="50"/>
      <c r="H21" s="30">
        <f>SUM(H12:H20)</f>
        <v>1770700</v>
      </c>
    </row>
    <row r="22" spans="1:8" ht="20.25" customHeight="1" x14ac:dyDescent="0.3">
      <c r="A22" s="60" t="s">
        <v>18</v>
      </c>
      <c r="B22" s="27">
        <v>44448</v>
      </c>
      <c r="C22" s="48" t="s">
        <v>34</v>
      </c>
      <c r="D22" s="50"/>
      <c r="E22" s="44" t="s">
        <v>42</v>
      </c>
      <c r="F22" s="28" t="s">
        <v>23</v>
      </c>
      <c r="G22" s="44" t="s">
        <v>14</v>
      </c>
      <c r="H22" s="30">
        <v>150000</v>
      </c>
    </row>
    <row r="23" spans="1:8" ht="20.25" customHeight="1" x14ac:dyDescent="0.3">
      <c r="A23" s="61"/>
      <c r="B23" s="27">
        <v>44463</v>
      </c>
      <c r="C23" s="48" t="s">
        <v>34</v>
      </c>
      <c r="D23" s="50"/>
      <c r="E23" s="44" t="s">
        <v>67</v>
      </c>
      <c r="F23" s="28" t="s">
        <v>32</v>
      </c>
      <c r="G23" s="44" t="s">
        <v>14</v>
      </c>
      <c r="H23" s="30">
        <v>313000</v>
      </c>
    </row>
    <row r="24" spans="1:8" ht="20.25" customHeight="1" x14ac:dyDescent="0.3">
      <c r="A24" s="61"/>
      <c r="B24" s="27">
        <v>44467</v>
      </c>
      <c r="C24" s="48" t="s">
        <v>34</v>
      </c>
      <c r="D24" s="50"/>
      <c r="E24" s="44" t="s">
        <v>35</v>
      </c>
      <c r="F24" s="28" t="s">
        <v>32</v>
      </c>
      <c r="G24" s="44" t="s">
        <v>14</v>
      </c>
      <c r="H24" s="30">
        <v>234000</v>
      </c>
    </row>
    <row r="25" spans="1:8" ht="20.25" customHeight="1" x14ac:dyDescent="0.3">
      <c r="A25" s="61"/>
      <c r="B25" s="27">
        <v>44468</v>
      </c>
      <c r="C25" s="48" t="s">
        <v>34</v>
      </c>
      <c r="D25" s="50"/>
      <c r="E25" s="44" t="s">
        <v>35</v>
      </c>
      <c r="F25" s="28" t="s">
        <v>26</v>
      </c>
      <c r="G25" s="44" t="s">
        <v>14</v>
      </c>
      <c r="H25" s="30">
        <v>195000</v>
      </c>
    </row>
    <row r="26" spans="1:8" ht="20.25" customHeight="1" x14ac:dyDescent="0.3">
      <c r="A26" s="62"/>
      <c r="B26" s="44" t="s">
        <v>4</v>
      </c>
      <c r="C26" s="51" t="s">
        <v>73</v>
      </c>
      <c r="D26" s="51"/>
      <c r="E26" s="51"/>
      <c r="F26" s="51"/>
      <c r="G26" s="51"/>
      <c r="H26" s="30">
        <f>SUM(H22:H25)</f>
        <v>892000</v>
      </c>
    </row>
    <row r="27" spans="1:8" ht="20.25" customHeight="1" x14ac:dyDescent="0.3">
      <c r="A27" s="60" t="s">
        <v>11</v>
      </c>
      <c r="B27" s="27">
        <v>44443</v>
      </c>
      <c r="C27" s="53" t="s">
        <v>76</v>
      </c>
      <c r="D27" s="54" t="s">
        <v>17</v>
      </c>
      <c r="E27" s="29" t="s">
        <v>16</v>
      </c>
      <c r="F27" s="29" t="s">
        <v>16</v>
      </c>
      <c r="G27" s="44" t="s">
        <v>14</v>
      </c>
      <c r="H27" s="31">
        <v>100000</v>
      </c>
    </row>
    <row r="28" spans="1:8" ht="20.25" customHeight="1" x14ac:dyDescent="0.3">
      <c r="A28" s="61"/>
      <c r="B28" s="27">
        <v>44450</v>
      </c>
      <c r="C28" s="53" t="s">
        <v>46</v>
      </c>
      <c r="D28" s="54" t="s">
        <v>17</v>
      </c>
      <c r="E28" s="29" t="s">
        <v>16</v>
      </c>
      <c r="F28" s="29" t="s">
        <v>16</v>
      </c>
      <c r="G28" s="44" t="s">
        <v>14</v>
      </c>
      <c r="H28" s="31">
        <v>80000</v>
      </c>
    </row>
    <row r="29" spans="1:8" ht="20.25" customHeight="1" x14ac:dyDescent="0.3">
      <c r="A29" s="61"/>
      <c r="B29" s="27">
        <v>44450</v>
      </c>
      <c r="C29" s="53" t="s">
        <v>46</v>
      </c>
      <c r="D29" s="54" t="s">
        <v>17</v>
      </c>
      <c r="E29" s="29" t="s">
        <v>16</v>
      </c>
      <c r="F29" s="29" t="s">
        <v>16</v>
      </c>
      <c r="G29" s="44" t="s">
        <v>14</v>
      </c>
      <c r="H29" s="31">
        <v>100000</v>
      </c>
    </row>
    <row r="30" spans="1:8" ht="20.25" customHeight="1" x14ac:dyDescent="0.3">
      <c r="A30" s="61"/>
      <c r="B30" s="27">
        <v>44450</v>
      </c>
      <c r="C30" s="53" t="s">
        <v>22</v>
      </c>
      <c r="D30" s="54" t="s">
        <v>17</v>
      </c>
      <c r="E30" s="29" t="s">
        <v>16</v>
      </c>
      <c r="F30" s="29" t="s">
        <v>16</v>
      </c>
      <c r="G30" s="44" t="s">
        <v>14</v>
      </c>
      <c r="H30" s="31">
        <v>100000</v>
      </c>
    </row>
    <row r="31" spans="1:8" ht="20.25" customHeight="1" x14ac:dyDescent="0.3">
      <c r="A31" s="61"/>
      <c r="B31" s="27">
        <v>44465</v>
      </c>
      <c r="C31" s="53" t="s">
        <v>22</v>
      </c>
      <c r="D31" s="54" t="s">
        <v>17</v>
      </c>
      <c r="E31" s="29" t="s">
        <v>16</v>
      </c>
      <c r="F31" s="29" t="s">
        <v>16</v>
      </c>
      <c r="G31" s="44" t="s">
        <v>14</v>
      </c>
      <c r="H31" s="31">
        <v>100000</v>
      </c>
    </row>
    <row r="32" spans="1:8" ht="20.25" customHeight="1" thickBot="1" x14ac:dyDescent="0.35">
      <c r="A32" s="59"/>
      <c r="B32" s="45" t="s">
        <v>4</v>
      </c>
      <c r="C32" s="52" t="s">
        <v>60</v>
      </c>
      <c r="D32" s="52"/>
      <c r="E32" s="52"/>
      <c r="F32" s="52"/>
      <c r="G32" s="52"/>
      <c r="H32" s="32">
        <f>SUM(H27:H31)</f>
        <v>480000</v>
      </c>
    </row>
  </sheetData>
  <mergeCells count="29">
    <mergeCell ref="C10:D10"/>
    <mergeCell ref="C11:D11"/>
    <mergeCell ref="A12:A21"/>
    <mergeCell ref="C12:D12"/>
    <mergeCell ref="C17:D17"/>
    <mergeCell ref="C18:D18"/>
    <mergeCell ref="C19:D19"/>
    <mergeCell ref="C20:D20"/>
    <mergeCell ref="C21:D21"/>
    <mergeCell ref="A27:A32"/>
    <mergeCell ref="C27:D27"/>
    <mergeCell ref="C28:D28"/>
    <mergeCell ref="C29:D29"/>
    <mergeCell ref="C30:D30"/>
    <mergeCell ref="C31:D31"/>
    <mergeCell ref="C32:D32"/>
    <mergeCell ref="E32:G32"/>
    <mergeCell ref="E21:G21"/>
    <mergeCell ref="C25:D25"/>
    <mergeCell ref="C26:D26"/>
    <mergeCell ref="E26:G26"/>
    <mergeCell ref="A22:A26"/>
    <mergeCell ref="C22:D22"/>
    <mergeCell ref="C23:D23"/>
    <mergeCell ref="C24:D24"/>
    <mergeCell ref="C13:D13"/>
    <mergeCell ref="C14:D14"/>
    <mergeCell ref="C15:D15"/>
    <mergeCell ref="C16:D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12C0CA21920D4044B2DA80F3D919FD8F" ma:contentTypeVersion="0" ma:contentTypeDescription="새 문서를 만듭니다." ma:contentTypeScope="" ma:versionID="af8b6fcc17c6f12d8359b51105792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de5ead52f18b045e35d86ba2d2129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72A012-A79A-4AD5-8AA5-A15E51B9DF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F501EB-21B5-43D1-9873-180765C577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CE5207-A601-49FB-BC7E-F6C2DC825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7월</vt:lpstr>
      <vt:lpstr>8월</vt:lpstr>
      <vt:lpstr>9월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김태준 (총장실)</cp:lastModifiedBy>
  <cp:lastPrinted>2020-12-30T03:31:37Z</cp:lastPrinted>
  <dcterms:created xsi:type="dcterms:W3CDTF">2014-06-16T06:23:11Z</dcterms:created>
  <dcterms:modified xsi:type="dcterms:W3CDTF">2021-10-06T06:53:35Z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0x01010012C0CA21920D4044B2DA80F3D919FD8F</vt:lpwstr>
  </property>
</Properties>
</file>