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nist28242\Desktop\김영준\윤리경영정보\2019년\1월\"/>
    </mc:Choice>
  </mc:AlternateContent>
  <xr:revisionPtr revIDLastSave="0" documentId="13_ncr:1_{703A0356-73EE-40AE-8FD8-5E21E9CD237A}" xr6:coauthVersionLast="40" xr6:coauthVersionMax="40" xr10:uidLastSave="{00000000-0000-0000-0000-000000000000}"/>
  <bookViews>
    <workbookView xWindow="0" yWindow="0" windowWidth="28800" windowHeight="12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I19" i="1" l="1"/>
  <c r="I15" i="1"/>
  <c r="I21" i="1" l="1"/>
  <c r="D8" i="1"/>
  <c r="D7" i="1"/>
  <c r="D6" i="1" l="1"/>
</calcChain>
</file>

<file path=xl/sharedStrings.xml><?xml version="1.0" encoding="utf-8"?>
<sst xmlns="http://schemas.openxmlformats.org/spreadsheetml/2006/main" count="38" uniqueCount="34">
  <si>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</si>
  <si>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</si>
  <si>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</si>
  <si>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</si>
  <si>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</si>
  <si>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</si>
  <si>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</si>
  <si>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</si>
  <si>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</si>
  <si>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</si>
  <si>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</si>
  <si>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</si>
  <si>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</si>
  <si>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</si>
  <si>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</si>
  <si>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</si>
  <si>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</si>
  <si>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0건</t>
    <phoneticPr fontId="2" type="noConversion"/>
  </si>
  <si>
    <t>0건</t>
    <phoneticPr fontId="2" type="noConversion"/>
  </si>
  <si>
    <t>주요정책추진 관련 회의 · 행사 등</t>
    <phoneticPr fontId="2" type="noConversion"/>
  </si>
  <si>
    <r>
      <t xml:space="preserve">주요정책추진 관련 회의 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2"/>
        <charset val="129"/>
      </rPr>
      <t xml:space="preserve"> </t>
    </r>
    <r>
      <rPr>
        <sz val="11"/>
        <color theme="1"/>
        <rFont val="맑은 고딕"/>
        <family val="3"/>
        <charset val="129"/>
      </rPr>
      <t>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</si>
  <si>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</rPr>
      <t>· 대유관기관 업무협의 및 간담회 등</t>
    </r>
    <phoneticPr fontId="2" type="noConversion"/>
  </si>
  <si>
    <t>대민 · 대유관기관 업무협의 및 간담회 등</t>
    <phoneticPr fontId="2" type="noConversion"/>
  </si>
  <si>
    <t>축 · 조의금 및 화환 등</t>
    <phoneticPr fontId="2" type="noConversion"/>
  </si>
  <si>
    <t>0건</t>
    <phoneticPr fontId="2" type="noConversion"/>
  </si>
  <si>
    <t>■ 2019년도 1월 업무추진비 사용내역 (감사실)</t>
    <phoneticPr fontId="2" type="noConversion"/>
  </si>
  <si>
    <t>울산공공기관 감사협의회 기부금 납부</t>
    <phoneticPr fontId="2" type="noConversion"/>
  </si>
  <si>
    <t>보리수마을</t>
    <phoneticPr fontId="2" type="noConversion"/>
  </si>
  <si>
    <t>계좌이체</t>
    <phoneticPr fontId="2" type="noConversion"/>
  </si>
  <si>
    <t>고등어밥상</t>
    <phoneticPr fontId="2" type="noConversion"/>
  </si>
  <si>
    <t>할리스커피</t>
    <phoneticPr fontId="2" type="noConversion"/>
  </si>
  <si>
    <t>법인카드</t>
    <phoneticPr fontId="2" type="noConversion"/>
  </si>
  <si>
    <t>감사 지적사항 개선 논의</t>
    <phoneticPr fontId="2" type="noConversion"/>
  </si>
  <si>
    <t>2건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</si>
</sst>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&quot;건&quot;"/>
    <numFmt numFmtId="177" formatCode="aaaa"/>
    <numFmt numFmtId="178" formatCode="#,##0&quot;명&quot;"/>
  </numFmts>
  <fonts count="17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5" fillId="0" borderId="0"/>
    <xf numFmtId="41" fontId="1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41" fontId="12" fillId="0" borderId="1" xfId="3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41" fontId="9" fillId="2" borderId="1" xfId="3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3" borderId="5" xfId="1" applyNumberFormat="1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3" borderId="1" xfId="1" quotePrefix="1" applyNumberFormat="1" applyFont="1" applyFill="1" applyBorder="1" applyAlignment="1">
      <alignment horizontal="center" vertical="center"/>
    </xf>
    <xf numFmtId="14" fontId="11" fillId="3" borderId="7" xfId="1" applyNumberFormat="1" applyFont="1" applyFill="1" applyBorder="1" applyAlignment="1">
      <alignment horizontal="center" vertical="center"/>
    </xf>
    <xf numFmtId="41" fontId="11" fillId="3" borderId="1" xfId="3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41" fontId="12" fillId="3" borderId="1" xfId="3" applyNumberFormat="1" applyFont="1" applyFill="1" applyBorder="1">
      <alignment vertical="center"/>
    </xf>
    <xf numFmtId="14" fontId="11" fillId="3" borderId="5" xfId="1" applyNumberFormat="1" applyFont="1" applyFill="1" applyBorder="1" applyAlignment="1">
      <alignment horizontal="center" vertical="center"/>
    </xf>
    <xf numFmtId="177" fontId="9" fillId="3" borderId="5" xfId="0" applyNumberFormat="1" applyFont="1" applyFill="1" applyBorder="1" applyAlignment="1">
      <alignment horizontal="center" vertical="center"/>
    </xf>
    <xf numFmtId="0" fontId="11" fillId="3" borderId="5" xfId="1" applyNumberFormat="1" applyFont="1" applyFill="1" applyBorder="1" applyAlignment="1">
      <alignment horizontal="center" vertical="center" shrinkToFit="1"/>
    </xf>
    <xf numFmtId="178" fontId="12" fillId="3" borderId="5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3" borderId="5" xfId="1" applyNumberFormat="1" applyFont="1" applyFill="1" applyBorder="1" applyAlignment="1">
      <alignment horizontal="center" vertical="center"/>
    </xf>
    <xf numFmtId="14" fontId="11" fillId="3" borderId="3" xfId="1" applyNumberFormat="1" applyFont="1" applyFill="1" applyBorder="1" applyAlignment="1">
      <alignment horizontal="center" vertical="center"/>
    </xf>
    <xf numFmtId="14" fontId="11" fillId="3" borderId="1" xfId="1" quotePrefix="1" applyNumberFormat="1" applyFont="1" applyFill="1" applyBorder="1" applyAlignment="1">
      <alignment horizontal="center" vertical="center"/>
    </xf>
    <xf numFmtId="41" fontId="11" fillId="3" borderId="5" xfId="3" applyFont="1" applyFill="1" applyBorder="1" applyAlignment="1">
      <alignment horizontal="center" vertical="center"/>
    </xf>
    <xf numFmtId="41" fontId="11" fillId="3" borderId="3" xfId="3" applyFont="1" applyFill="1" applyBorder="1" applyAlignment="1">
      <alignment horizontal="center" vertical="center"/>
    </xf>
  </cellXfs>
  <cellStyles count="5">
    <cellStyle name="쉼표 [0]" xfId="3" builtinId="6"/>
    <cellStyle name="쉼표 [0] 2" xfId="4" xr:uid="{00000000-0005-0000-0000-000001000000}"/>
    <cellStyle name="표준" xfId="0" builtinId="0"/>
    <cellStyle name="표준 2" xfId="1" xr:uid="{00000000-0005-0000-0000-000003000000}"/>
    <cellStyle name="표준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1"/>
  <sheetViews>
    <sheetView tabSelected="1" workbookViewId="0"/>
  </sheetViews>
  <sheetFormatPr defaultRowHeight="16.5"/>
  <cols>
    <col min="1" max="1" width="1.5" customWidth="1"/>
    <col min="2" max="2" width="35.625" customWidth="1"/>
    <col min="3" max="3" width="15.875" customWidth="1"/>
    <col min="4" max="4" width="16.75" customWidth="1"/>
    <col min="5" max="5" width="49.25" bestFit="1" customWidth="1"/>
    <col min="6" max="6" width="20.3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14" t="s">
        <v>24</v>
      </c>
      <c r="D6" s="15">
        <f>D7+D8+D9</f>
        <v>321400</v>
      </c>
    </row>
    <row r="7" spans="2:10">
      <c r="B7" s="12" t="s">
        <v>20</v>
      </c>
      <c r="C7" s="14" t="s">
        <v>24</v>
      </c>
      <c r="D7" s="15">
        <f>I15</f>
        <v>0</v>
      </c>
    </row>
    <row r="8" spans="2:10">
      <c r="B8" s="12" t="s">
        <v>21</v>
      </c>
      <c r="C8" s="14" t="s">
        <v>33</v>
      </c>
      <c r="D8" s="15">
        <f>+I19</f>
        <v>321400</v>
      </c>
    </row>
    <row r="9" spans="2:10">
      <c r="B9" s="12" t="s">
        <v>23</v>
      </c>
      <c r="C9" s="14">
        <v>0</v>
      </c>
      <c r="D9" s="15">
        <v>0</v>
      </c>
    </row>
    <row r="12" spans="2:10" ht="20.25">
      <c r="B12" s="3" t="s">
        <v>4</v>
      </c>
    </row>
    <row r="13" spans="2:10">
      <c r="B13" s="7" t="s">
        <v>5</v>
      </c>
      <c r="C13" s="7" t="s">
        <v>6</v>
      </c>
      <c r="D13" s="13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13" t="s">
        <v>16</v>
      </c>
      <c r="J13" s="7" t="s">
        <v>14</v>
      </c>
    </row>
    <row r="14" spans="2:10">
      <c r="B14" s="32" t="s">
        <v>19</v>
      </c>
      <c r="C14" s="28"/>
      <c r="D14" s="29"/>
      <c r="E14" s="30"/>
      <c r="F14" s="25"/>
      <c r="G14" s="31"/>
      <c r="H14" s="26"/>
      <c r="I14" s="27"/>
      <c r="J14" s="11"/>
    </row>
    <row r="15" spans="2:10">
      <c r="B15" s="32"/>
      <c r="C15" s="9" t="s">
        <v>12</v>
      </c>
      <c r="D15" s="36" t="s">
        <v>24</v>
      </c>
      <c r="E15" s="37"/>
      <c r="F15" s="37"/>
      <c r="G15" s="37"/>
      <c r="H15" s="38"/>
      <c r="I15" s="17">
        <f>+SUM(I14:I14)</f>
        <v>0</v>
      </c>
      <c r="J15" s="9"/>
    </row>
    <row r="16" spans="2:10" ht="16.5" customHeight="1">
      <c r="B16" s="33" t="s">
        <v>22</v>
      </c>
      <c r="C16" s="20">
        <v>43476</v>
      </c>
      <c r="D16" s="21" t="str">
        <f>+TEXT(C16,"aaaa")</f>
        <v>금요일</v>
      </c>
      <c r="E16" s="22" t="s">
        <v>26</v>
      </c>
      <c r="F16" s="19" t="s">
        <v>27</v>
      </c>
      <c r="G16" s="24">
        <v>0</v>
      </c>
      <c r="H16" s="23" t="s">
        <v>28</v>
      </c>
      <c r="I16" s="16">
        <v>200000</v>
      </c>
      <c r="J16" s="11"/>
    </row>
    <row r="17" spans="2:10" ht="16.5" customHeight="1">
      <c r="B17" s="34"/>
      <c r="C17" s="39">
        <v>43486</v>
      </c>
      <c r="D17" s="40" t="str">
        <f>+TEXT(C17,"aaaa")</f>
        <v>월요일</v>
      </c>
      <c r="E17" s="42" t="s">
        <v>32</v>
      </c>
      <c r="F17" s="21" t="s">
        <v>29</v>
      </c>
      <c r="G17" s="43">
        <v>5</v>
      </c>
      <c r="H17" s="40" t="s">
        <v>31</v>
      </c>
      <c r="I17" s="16">
        <v>104000</v>
      </c>
      <c r="J17" s="11"/>
    </row>
    <row r="18" spans="2:10" ht="16.5" customHeight="1">
      <c r="B18" s="34"/>
      <c r="C18" s="39"/>
      <c r="D18" s="41"/>
      <c r="E18" s="42"/>
      <c r="F18" s="21" t="s">
        <v>30</v>
      </c>
      <c r="G18" s="44"/>
      <c r="H18" s="41"/>
      <c r="I18" s="16">
        <v>17400</v>
      </c>
      <c r="J18" s="11"/>
    </row>
    <row r="19" spans="2:10">
      <c r="B19" s="35"/>
      <c r="C19" s="10" t="s">
        <v>12</v>
      </c>
      <c r="D19" s="36" t="s">
        <v>18</v>
      </c>
      <c r="E19" s="37"/>
      <c r="F19" s="37"/>
      <c r="G19" s="37"/>
      <c r="H19" s="38"/>
      <c r="I19" s="18">
        <f>+SUM(I16:I18)</f>
        <v>321400</v>
      </c>
      <c r="J19" s="9"/>
    </row>
    <row r="20" spans="2:10">
      <c r="B20" s="33" t="s">
        <v>23</v>
      </c>
      <c r="C20" s="8"/>
      <c r="D20" s="8"/>
      <c r="E20" s="8"/>
      <c r="F20" s="8"/>
      <c r="G20" s="8"/>
      <c r="H20" s="8"/>
      <c r="I20" s="16"/>
      <c r="J20" s="11"/>
    </row>
    <row r="21" spans="2:10">
      <c r="B21" s="35"/>
      <c r="C21" s="10" t="s">
        <v>13</v>
      </c>
      <c r="D21" s="36" t="s">
        <v>17</v>
      </c>
      <c r="E21" s="37"/>
      <c r="F21" s="37"/>
      <c r="G21" s="37"/>
      <c r="H21" s="38"/>
      <c r="I21" s="18">
        <f>SUM(I20:I20)</f>
        <v>0</v>
      </c>
      <c r="J21" s="9"/>
    </row>
  </sheetData>
  <mergeCells count="11">
    <mergeCell ref="B14:B15"/>
    <mergeCell ref="B16:B19"/>
    <mergeCell ref="B20:B21"/>
    <mergeCell ref="D15:H15"/>
    <mergeCell ref="D21:H21"/>
    <mergeCell ref="D19:H19"/>
    <mergeCell ref="C17:C18"/>
    <mergeCell ref="D17:D18"/>
    <mergeCell ref="E17:E18"/>
    <mergeCell ref="G17:G18"/>
    <mergeCell ref="H17:H1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김영준 (감사실)</cp:lastModifiedBy>
  <dcterms:created xsi:type="dcterms:W3CDTF">2017-06-26T08:30:27Z</dcterms:created>
  <dcterms:modified xsi:type="dcterms:W3CDTF">2019-02-15T07:41:53Z</dcterms:modified>
</cp:coreProperties>
</file>