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05" windowWidth="18315" windowHeight="11475" firstSheet="5" activeTab="13"/>
  </bookViews>
  <sheets>
    <sheet name="2016.08" sheetId="1" r:id="rId1"/>
    <sheet name="2016.09" sheetId="2" r:id="rId2"/>
    <sheet name="2016.10" sheetId="3" r:id="rId3"/>
    <sheet name="2016.11" sheetId="4" r:id="rId4"/>
    <sheet name="2017.01" sheetId="6" r:id="rId5"/>
    <sheet name="2017.02" sheetId="7" r:id="rId6"/>
    <sheet name="2017.03" sheetId="8" r:id="rId7"/>
    <sheet name="2017.04" sheetId="9" r:id="rId8"/>
    <sheet name="2017.05" sheetId="10" r:id="rId9"/>
    <sheet name="2017.06" sheetId="11" r:id="rId10"/>
    <sheet name="2017.07" sheetId="12" r:id="rId11"/>
    <sheet name="2017.08" sheetId="13" r:id="rId12"/>
    <sheet name="2017.09" sheetId="14" r:id="rId13"/>
    <sheet name="2017.10" sheetId="15" r:id="rId14"/>
  </sheets>
  <calcPr calcId="145621"/>
</workbook>
</file>

<file path=xl/calcChain.xml><?xml version="1.0" encoding="utf-8"?>
<calcChain xmlns="http://schemas.openxmlformats.org/spreadsheetml/2006/main">
  <c r="H24" i="15" l="1"/>
  <c r="C6" i="15"/>
  <c r="C5" i="15" s="1"/>
  <c r="C5" i="14" l="1"/>
  <c r="H21" i="14"/>
  <c r="C6" i="14"/>
  <c r="C6" i="13" l="1"/>
  <c r="C5" i="13"/>
  <c r="H34" i="13"/>
  <c r="H30" i="12" l="1"/>
  <c r="C6" i="12"/>
  <c r="C5" i="12" s="1"/>
  <c r="H35" i="11" l="1"/>
  <c r="C6" i="11"/>
  <c r="C5" i="11" s="1"/>
  <c r="H24" i="10" l="1"/>
  <c r="C6" i="10"/>
  <c r="C5" i="10" s="1"/>
  <c r="H34" i="9" l="1"/>
  <c r="C6" i="9"/>
  <c r="C5" i="9" s="1"/>
  <c r="C6" i="8" l="1"/>
  <c r="H40" i="8"/>
  <c r="C5" i="8" l="1"/>
  <c r="H23" i="7" l="1"/>
  <c r="C6" i="7"/>
  <c r="C5" i="7" s="1"/>
  <c r="C6" i="6" l="1"/>
  <c r="C5" i="6" s="1"/>
  <c r="H37" i="6"/>
  <c r="H31" i="4" l="1"/>
  <c r="C5" i="4"/>
  <c r="H37" i="3" l="1"/>
  <c r="C5" i="3"/>
  <c r="H31" i="2" l="1"/>
  <c r="C5" i="2"/>
  <c r="C5" i="1" l="1"/>
  <c r="H37" i="1"/>
  <c r="H35" i="9"/>
  <c r="H38" i="6"/>
  <c r="H38" i="1"/>
  <c r="H41" i="8"/>
  <c r="H24" i="7"/>
  <c r="H38" i="3"/>
  <c r="H32" i="4"/>
  <c r="H36" i="11"/>
  <c r="H25" i="10"/>
  <c r="H22" i="14"/>
  <c r="H25" i="15"/>
  <c r="H31" i="12"/>
  <c r="H32" i="2"/>
  <c r="H35" i="13"/>
</calcChain>
</file>

<file path=xl/sharedStrings.xml><?xml version="1.0" encoding="utf-8"?>
<sst xmlns="http://schemas.openxmlformats.org/spreadsheetml/2006/main" count="1714" uniqueCount="727">
  <si>
    <t>□ 유형별 집행내역</t>
  </si>
  <si>
    <t>유형</t>
  </si>
  <si>
    <t>건수</t>
  </si>
  <si>
    <t>금액 (천원)</t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</si>
  <si>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</si>
  <si>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</si>
  <si>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</si>
  <si>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</si>
  <si>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</si>
  <si>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</si>
  <si>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</si>
  <si>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</si>
  <si>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</si>
  <si>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t>소계</t>
  </si>
  <si>
    <t>0 건</t>
    <phoneticPr fontId="1" type="noConversion"/>
  </si>
  <si>
    <t xml:space="preserve">카드 </t>
    <phoneticPr fontId="1" type="noConversion"/>
  </si>
  <si>
    <t xml:space="preserve">카드 </t>
    <phoneticPr fontId="1" type="noConversion"/>
  </si>
  <si>
    <t xml:space="preserve">카드 </t>
    <phoneticPr fontId="1" type="noConversion"/>
  </si>
  <si>
    <t>주요정책추진 관련 회의·행사 등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</si>
  <si>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</si>
  <si>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 xml:space="preserve">                                축·조의금 및 화환 등</t>
    <phoneticPr fontId="1" type="noConversion"/>
  </si>
  <si>
    <t>계</t>
    <phoneticPr fontId="1" type="noConversion"/>
  </si>
  <si>
    <t xml:space="preserve">카드 </t>
    <phoneticPr fontId="1" type="noConversion"/>
  </si>
  <si>
    <t>0건</t>
    <phoneticPr fontId="1" type="noConversion"/>
  </si>
  <si>
    <t>금액 (원)</t>
    <phoneticPr fontId="1" type="noConversion"/>
  </si>
  <si>
    <t>대민·대유관기관 업무협의 및 간담회 등</t>
    <phoneticPr fontId="1" type="noConversion"/>
  </si>
  <si>
    <t>16.08.01(월)</t>
    <phoneticPr fontId="1" type="noConversion"/>
  </si>
  <si>
    <t>16.08.01(월)</t>
    <phoneticPr fontId="1" type="noConversion"/>
  </si>
  <si>
    <t>예산설명 준비논의</t>
    <phoneticPr fontId="1" type="noConversion"/>
  </si>
  <si>
    <t>샌드프레소</t>
    <phoneticPr fontId="1" type="noConversion"/>
  </si>
  <si>
    <t>방인철 외 2명</t>
    <phoneticPr fontId="1" type="noConversion"/>
  </si>
  <si>
    <t>연구브랜드 설명논의</t>
    <phoneticPr fontId="1" type="noConversion"/>
  </si>
  <si>
    <t>달콤커피</t>
    <phoneticPr fontId="1" type="noConversion"/>
  </si>
  <si>
    <t>방인철 외 3명</t>
    <phoneticPr fontId="1" type="noConversion"/>
  </si>
  <si>
    <t>샌드프레소</t>
    <phoneticPr fontId="1" type="noConversion"/>
  </si>
  <si>
    <t>방인철외 9명</t>
    <phoneticPr fontId="1" type="noConversion"/>
  </si>
  <si>
    <t>예산설명 회의</t>
    <phoneticPr fontId="1" type="noConversion"/>
  </si>
  <si>
    <t>예산설명</t>
    <phoneticPr fontId="1" type="noConversion"/>
  </si>
  <si>
    <t>동원홈푸드</t>
    <phoneticPr fontId="1" type="noConversion"/>
  </si>
  <si>
    <t>방인철외 2명</t>
    <phoneticPr fontId="1" type="noConversion"/>
  </si>
  <si>
    <t>예산설명 회의</t>
    <phoneticPr fontId="1" type="noConversion"/>
  </si>
  <si>
    <t>꼬뜨</t>
    <phoneticPr fontId="1" type="noConversion"/>
  </si>
  <si>
    <t>KFC</t>
    <phoneticPr fontId="1" type="noConversion"/>
  </si>
  <si>
    <t>방인철 외 5명</t>
    <phoneticPr fontId="1" type="noConversion"/>
  </si>
  <si>
    <t>에너지 산업기획 관련 회의</t>
    <phoneticPr fontId="1" type="noConversion"/>
  </si>
  <si>
    <t>어하복국</t>
    <phoneticPr fontId="1" type="noConversion"/>
  </si>
  <si>
    <t>방인철 외 7명</t>
    <phoneticPr fontId="1" type="noConversion"/>
  </si>
  <si>
    <t>산재모 병원관련 논의</t>
    <phoneticPr fontId="1" type="noConversion"/>
  </si>
  <si>
    <t>투썸</t>
    <phoneticPr fontId="1" type="noConversion"/>
  </si>
  <si>
    <t>방인철 외 2명</t>
    <phoneticPr fontId="1" type="noConversion"/>
  </si>
  <si>
    <t>16.08.05(금)</t>
    <phoneticPr fontId="1" type="noConversion"/>
  </si>
  <si>
    <t>16.08.08(월)</t>
    <phoneticPr fontId="1" type="noConversion"/>
  </si>
  <si>
    <t>16.08.09(화)</t>
    <phoneticPr fontId="1" type="noConversion"/>
  </si>
  <si>
    <t>16.08.10(수)</t>
    <phoneticPr fontId="1" type="noConversion"/>
  </si>
  <si>
    <t>예산설명</t>
    <phoneticPr fontId="1" type="noConversion"/>
  </si>
  <si>
    <t>국회의원식당</t>
    <phoneticPr fontId="1" type="noConversion"/>
  </si>
  <si>
    <t xml:space="preserve">방인철 외 3명 </t>
    <phoneticPr fontId="1" type="noConversion"/>
  </si>
  <si>
    <t>16.08.12(금)</t>
    <phoneticPr fontId="1" type="noConversion"/>
  </si>
  <si>
    <t>다보스-울산 포럼 준비 논의</t>
    <phoneticPr fontId="1" type="noConversion"/>
  </si>
  <si>
    <t>엔젤인어스</t>
    <phoneticPr fontId="1" type="noConversion"/>
  </si>
  <si>
    <t>방인철 외 6명</t>
    <phoneticPr fontId="1" type="noConversion"/>
  </si>
  <si>
    <t>방인철 외 4명</t>
    <phoneticPr fontId="1" type="noConversion"/>
  </si>
  <si>
    <t>16.08.17(수)</t>
    <phoneticPr fontId="1" type="noConversion"/>
  </si>
  <si>
    <t>과기원 발전 전략 간담회 준비</t>
    <phoneticPr fontId="1" type="noConversion"/>
  </si>
  <si>
    <t>던킨</t>
    <phoneticPr fontId="1" type="noConversion"/>
  </si>
  <si>
    <t>방인철 외 2명</t>
    <phoneticPr fontId="1" type="noConversion"/>
  </si>
  <si>
    <t xml:space="preserve">카드 </t>
    <phoneticPr fontId="1" type="noConversion"/>
  </si>
  <si>
    <t>16.08.18(목)</t>
    <phoneticPr fontId="1" type="noConversion"/>
  </si>
  <si>
    <t>예산설명 회의</t>
    <phoneticPr fontId="1" type="noConversion"/>
  </si>
  <si>
    <t>국회후생복지위원</t>
    <phoneticPr fontId="1" type="noConversion"/>
  </si>
  <si>
    <t>기획처 업무협의</t>
    <phoneticPr fontId="1" type="noConversion"/>
  </si>
  <si>
    <t>코레일유통</t>
    <phoneticPr fontId="1" type="noConversion"/>
  </si>
  <si>
    <t>방인철 외 4명</t>
    <phoneticPr fontId="1" type="noConversion"/>
  </si>
  <si>
    <t>산재모병원 관련 설명 회의</t>
    <phoneticPr fontId="1" type="noConversion"/>
  </si>
  <si>
    <t>시골칼국수</t>
    <phoneticPr fontId="1" type="noConversion"/>
  </si>
  <si>
    <t>16.08.22(월)</t>
    <phoneticPr fontId="1" type="noConversion"/>
  </si>
  <si>
    <t>울주군 의회 설명 자료 논의</t>
    <phoneticPr fontId="1" type="noConversion"/>
  </si>
  <si>
    <t>엔젤인어스</t>
    <phoneticPr fontId="1" type="noConversion"/>
  </si>
  <si>
    <t>16.08.23(화)</t>
    <phoneticPr fontId="1" type="noConversion"/>
  </si>
  <si>
    <t>연구브랜드 논의</t>
    <phoneticPr fontId="1" type="noConversion"/>
  </si>
  <si>
    <t>팬도로시</t>
    <phoneticPr fontId="1" type="noConversion"/>
  </si>
  <si>
    <t>16.08.24(수)</t>
    <phoneticPr fontId="1" type="noConversion"/>
  </si>
  <si>
    <t>재난 대응 센터 관련논의</t>
    <phoneticPr fontId="1" type="noConversion"/>
  </si>
  <si>
    <t>카페파스쿠치</t>
    <phoneticPr fontId="1" type="noConversion"/>
  </si>
  <si>
    <t xml:space="preserve">방인철 외 2명 </t>
    <phoneticPr fontId="1" type="noConversion"/>
  </si>
  <si>
    <t>어하복국</t>
    <phoneticPr fontId="1" type="noConversion"/>
  </si>
  <si>
    <t>방인철 외 3명</t>
    <phoneticPr fontId="1" type="noConversion"/>
  </si>
  <si>
    <t>16.08.25(목)</t>
    <phoneticPr fontId="1" type="noConversion"/>
  </si>
  <si>
    <t>연구브랜드 관련 회의</t>
    <phoneticPr fontId="1" type="noConversion"/>
  </si>
  <si>
    <t>기와집불고기</t>
    <phoneticPr fontId="1" type="noConversion"/>
  </si>
  <si>
    <t>16.08.29(월)</t>
    <phoneticPr fontId="1" type="noConversion"/>
  </si>
  <si>
    <t>브루쉐타</t>
    <phoneticPr fontId="1" type="noConversion"/>
  </si>
  <si>
    <t>예산 관련 설명 준비-미래부</t>
    <phoneticPr fontId="1" type="noConversion"/>
  </si>
  <si>
    <t>연구브랜드 설명</t>
    <phoneticPr fontId="1" type="noConversion"/>
  </si>
  <si>
    <t>방인철 외 1명</t>
    <phoneticPr fontId="1" type="noConversion"/>
  </si>
  <si>
    <t>연구브랜드 대응</t>
    <phoneticPr fontId="1" type="noConversion"/>
  </si>
  <si>
    <t>예산관련 향후 대응 준비</t>
    <phoneticPr fontId="1" type="noConversion"/>
  </si>
  <si>
    <t>불고기 브라더스</t>
    <phoneticPr fontId="1" type="noConversion"/>
  </si>
  <si>
    <t>방인철 외 1명</t>
    <phoneticPr fontId="1" type="noConversion"/>
  </si>
  <si>
    <t>코레일유통</t>
    <phoneticPr fontId="1" type="noConversion"/>
  </si>
  <si>
    <t>16.08.30(화)</t>
    <phoneticPr fontId="1" type="noConversion"/>
  </si>
  <si>
    <t>팬도로시</t>
    <phoneticPr fontId="1" type="noConversion"/>
  </si>
  <si>
    <t>연구브랜드 관련 논의</t>
    <phoneticPr fontId="1" type="noConversion"/>
  </si>
  <si>
    <t>25건</t>
    <phoneticPr fontId="1" type="noConversion"/>
  </si>
  <si>
    <t>2016년도 08월 업무추진비 사용내역 (기획처장)</t>
    <phoneticPr fontId="1" type="noConversion"/>
  </si>
  <si>
    <t>2016년도 09월 업무추진비 사용내역 (기획처장)</t>
    <phoneticPr fontId="1" type="noConversion"/>
  </si>
  <si>
    <t>소계</t>
    <phoneticPr fontId="1" type="noConversion"/>
  </si>
  <si>
    <t>16.09.01(목)</t>
    <phoneticPr fontId="1" type="noConversion"/>
  </si>
  <si>
    <t>산재모병원관련논의</t>
    <phoneticPr fontId="1" type="noConversion"/>
  </si>
  <si>
    <t>16.09.05(월)</t>
    <phoneticPr fontId="1" type="noConversion"/>
  </si>
  <si>
    <t>연구브랜드 설명논의</t>
    <phoneticPr fontId="1" type="noConversion"/>
  </si>
  <si>
    <t>16.09.06(화)</t>
    <phoneticPr fontId="1" type="noConversion"/>
  </si>
  <si>
    <t>예산관련 설명</t>
    <phoneticPr fontId="1" type="noConversion"/>
  </si>
  <si>
    <t>예산관련 향후대응 논의</t>
    <phoneticPr fontId="1" type="noConversion"/>
  </si>
  <si>
    <t>예산관련 준비</t>
    <phoneticPr fontId="1" type="noConversion"/>
  </si>
  <si>
    <t>예산관련 설명 준비</t>
    <phoneticPr fontId="1" type="noConversion"/>
  </si>
  <si>
    <t>16.09.07(수)</t>
    <phoneticPr fontId="1" type="noConversion"/>
  </si>
  <si>
    <t>연구브랜드 후보 논의</t>
    <phoneticPr fontId="1" type="noConversion"/>
  </si>
  <si>
    <t>16.09.12(월)</t>
    <phoneticPr fontId="1" type="noConversion"/>
  </si>
  <si>
    <t>연구브랜드 후보 논의</t>
    <phoneticPr fontId="1" type="noConversion"/>
  </si>
  <si>
    <t>16.09.13(화)</t>
    <phoneticPr fontId="1" type="noConversion"/>
  </si>
  <si>
    <t>16.09.19(월)</t>
    <phoneticPr fontId="1" type="noConversion"/>
  </si>
  <si>
    <t>예산관련 업무협의</t>
    <phoneticPr fontId="1" type="noConversion"/>
  </si>
  <si>
    <t>16.09.20(화)</t>
    <phoneticPr fontId="1" type="noConversion"/>
  </si>
  <si>
    <t>연구브랜드 후보논의</t>
    <phoneticPr fontId="1" type="noConversion"/>
  </si>
  <si>
    <t>16.09.21(수)</t>
    <phoneticPr fontId="1" type="noConversion"/>
  </si>
  <si>
    <t>국회방문설명준비사항 논의</t>
    <phoneticPr fontId="1" type="noConversion"/>
  </si>
  <si>
    <t>16.09.22(목)</t>
    <phoneticPr fontId="1" type="noConversion"/>
  </si>
  <si>
    <t>다보스-울산프럼준비사항논의</t>
    <phoneticPr fontId="1" type="noConversion"/>
  </si>
  <si>
    <t>16.09.23(금)</t>
    <phoneticPr fontId="1" type="noConversion"/>
  </si>
  <si>
    <t>과기원 기획처장 간담회</t>
    <phoneticPr fontId="1" type="noConversion"/>
  </si>
  <si>
    <t>과기원 기획처장 간담회 결과논의</t>
    <phoneticPr fontId="1" type="noConversion"/>
  </si>
  <si>
    <t>과기원 기획처장 간담회 준비사항 확인</t>
    <phoneticPr fontId="1" type="noConversion"/>
  </si>
  <si>
    <t>16.09.27(화)</t>
    <phoneticPr fontId="1" type="noConversion"/>
  </si>
  <si>
    <t>연구브랜드 관련회의</t>
    <phoneticPr fontId="1" type="noConversion"/>
  </si>
  <si>
    <t>팬도로시</t>
    <phoneticPr fontId="1" type="noConversion"/>
  </si>
  <si>
    <t>방인철 외 4명</t>
    <phoneticPr fontId="1" type="noConversion"/>
  </si>
  <si>
    <t>파스쿠치</t>
    <phoneticPr fontId="1" type="noConversion"/>
  </si>
  <si>
    <t>방인철외 3명</t>
    <phoneticPr fontId="1" type="noConversion"/>
  </si>
  <si>
    <t>국회후생복지위원</t>
    <phoneticPr fontId="1" type="noConversion"/>
  </si>
  <si>
    <t>방인철외 1명</t>
    <phoneticPr fontId="1" type="noConversion"/>
  </si>
  <si>
    <t>정우연</t>
    <phoneticPr fontId="1" type="noConversion"/>
  </si>
  <si>
    <t>던킨도넛츠</t>
    <phoneticPr fontId="1" type="noConversion"/>
  </si>
  <si>
    <t>방인철 외 2명</t>
    <phoneticPr fontId="1" type="noConversion"/>
  </si>
  <si>
    <t>요기맘</t>
    <phoneticPr fontId="1" type="noConversion"/>
  </si>
  <si>
    <t>방인철 외 1명</t>
    <phoneticPr fontId="1" type="noConversion"/>
  </si>
  <si>
    <t>옛고을</t>
    <phoneticPr fontId="1" type="noConversion"/>
  </si>
  <si>
    <t>패도로시</t>
    <phoneticPr fontId="1" type="noConversion"/>
  </si>
  <si>
    <t xml:space="preserve">방인철 외 1명 </t>
    <phoneticPr fontId="1" type="noConversion"/>
  </si>
  <si>
    <t>파스쿠치</t>
    <phoneticPr fontId="1" type="noConversion"/>
  </si>
  <si>
    <t>방인철 외 13명</t>
    <phoneticPr fontId="1" type="noConversion"/>
  </si>
  <si>
    <t>황금정</t>
    <phoneticPr fontId="1" type="noConversion"/>
  </si>
  <si>
    <t>방인철 외 8명</t>
    <phoneticPr fontId="1" type="noConversion"/>
  </si>
  <si>
    <t>던킨도넛츠</t>
    <phoneticPr fontId="1" type="noConversion"/>
  </si>
  <si>
    <t>브리즈</t>
    <phoneticPr fontId="1" type="noConversion"/>
  </si>
  <si>
    <t>이노일식</t>
    <phoneticPr fontId="1" type="noConversion"/>
  </si>
  <si>
    <t>방인철 외 0명</t>
    <phoneticPr fontId="1" type="noConversion"/>
  </si>
  <si>
    <t>천손짜장</t>
    <phoneticPr fontId="1" type="noConversion"/>
  </si>
  <si>
    <t>16.10.04(화)</t>
    <phoneticPr fontId="1" type="noConversion"/>
  </si>
  <si>
    <t>국정감사 업무협의</t>
    <phoneticPr fontId="1" type="noConversion"/>
  </si>
  <si>
    <t>코레일유통</t>
    <phoneticPr fontId="1" type="noConversion"/>
  </si>
  <si>
    <t>16.10.05(수)</t>
    <phoneticPr fontId="1" type="noConversion"/>
  </si>
  <si>
    <t>국정감사 보충 업무협의</t>
    <phoneticPr fontId="1" type="noConversion"/>
  </si>
  <si>
    <t>일춤교동짬뽕</t>
    <phoneticPr fontId="1" type="noConversion"/>
  </si>
  <si>
    <t>방인철외 1명</t>
    <phoneticPr fontId="1" type="noConversion"/>
  </si>
  <si>
    <t>국감 설명자료 논의</t>
    <phoneticPr fontId="1" type="noConversion"/>
  </si>
  <si>
    <t>국감 설명자료 논의</t>
    <phoneticPr fontId="1" type="noConversion"/>
  </si>
  <si>
    <t>카페베네</t>
    <phoneticPr fontId="1" type="noConversion"/>
  </si>
  <si>
    <t>16.10.06(목)</t>
    <phoneticPr fontId="1" type="noConversion"/>
  </si>
  <si>
    <t>국감 질의 사항 답변 논의</t>
    <phoneticPr fontId="1" type="noConversion"/>
  </si>
  <si>
    <t>동치미막국수</t>
    <phoneticPr fontId="1" type="noConversion"/>
  </si>
  <si>
    <t>과천청사미래부</t>
    <phoneticPr fontId="1" type="noConversion"/>
  </si>
  <si>
    <t>국회 방문 설명 사항 논의</t>
    <phoneticPr fontId="1" type="noConversion"/>
  </si>
  <si>
    <t>바비박스</t>
    <phoneticPr fontId="1" type="noConversion"/>
  </si>
  <si>
    <t>국감 질이 사항 답변 논의</t>
    <phoneticPr fontId="1" type="noConversion"/>
  </si>
  <si>
    <t>과천청사미래부</t>
    <phoneticPr fontId="1" type="noConversion"/>
  </si>
  <si>
    <t>코레일관광</t>
    <phoneticPr fontId="1" type="noConversion"/>
  </si>
  <si>
    <t>16.10.07(금)</t>
    <phoneticPr fontId="1" type="noConversion"/>
  </si>
  <si>
    <t>국회 방문 설명 준비 사항 논의</t>
    <phoneticPr fontId="1" type="noConversion"/>
  </si>
  <si>
    <t>스시곤</t>
    <phoneticPr fontId="1" type="noConversion"/>
  </si>
  <si>
    <t>디투커피</t>
    <phoneticPr fontId="1" type="noConversion"/>
  </si>
  <si>
    <t>16.10.08(토)</t>
    <phoneticPr fontId="1" type="noConversion"/>
  </si>
  <si>
    <t>국감 질의 사항 긴급 논의</t>
    <phoneticPr fontId="1" type="noConversion"/>
  </si>
  <si>
    <t>스타벅스</t>
    <phoneticPr fontId="1" type="noConversion"/>
  </si>
  <si>
    <t>돋질로</t>
    <phoneticPr fontId="1" type="noConversion"/>
  </si>
  <si>
    <t>16.10.11(화)</t>
    <phoneticPr fontId="1" type="noConversion"/>
  </si>
  <si>
    <t>국회 업무협의</t>
    <phoneticPr fontId="1" type="noConversion"/>
  </si>
  <si>
    <t>본푸드시스템</t>
    <phoneticPr fontId="1" type="noConversion"/>
  </si>
  <si>
    <t>국회후생복지위원</t>
    <phoneticPr fontId="1" type="noConversion"/>
  </si>
  <si>
    <t>16.10.12(수)</t>
    <phoneticPr fontId="1" type="noConversion"/>
  </si>
  <si>
    <t>연구 브랜드 후보 논의</t>
    <phoneticPr fontId="1" type="noConversion"/>
  </si>
  <si>
    <t>16.10.17(월)</t>
    <phoneticPr fontId="1" type="noConversion"/>
  </si>
  <si>
    <t>16.10.19(수)</t>
    <phoneticPr fontId="1" type="noConversion"/>
  </si>
  <si>
    <t>16.10.20(목)</t>
    <phoneticPr fontId="1" type="noConversion"/>
  </si>
  <si>
    <t>국회 방문 설명 준비 사항 논의</t>
    <phoneticPr fontId="1" type="noConversion"/>
  </si>
  <si>
    <t>2016년도 10월 업무추진비 사용내역 (기획처장)</t>
    <phoneticPr fontId="1" type="noConversion"/>
  </si>
  <si>
    <t>16.10.21(금)</t>
    <phoneticPr fontId="1" type="noConversion"/>
  </si>
  <si>
    <t>국회 방문 설명 사항 논의</t>
    <phoneticPr fontId="1" type="noConversion"/>
  </si>
  <si>
    <t>파리크로상</t>
    <phoneticPr fontId="1" type="noConversion"/>
  </si>
  <si>
    <t xml:space="preserve">카드 </t>
    <phoneticPr fontId="1" type="noConversion"/>
  </si>
  <si>
    <t>국회 미방위 설명 자료 논의</t>
    <phoneticPr fontId="1" type="noConversion"/>
  </si>
  <si>
    <t>16.10.25(화)</t>
    <phoneticPr fontId="1" type="noConversion"/>
  </si>
  <si>
    <t>기획처 업무협의</t>
    <phoneticPr fontId="1" type="noConversion"/>
  </si>
  <si>
    <t>브레댄코</t>
    <phoneticPr fontId="1" type="noConversion"/>
  </si>
  <si>
    <t>16.10.27(목)</t>
    <phoneticPr fontId="1" type="noConversion"/>
  </si>
  <si>
    <t>교수 업무협의</t>
    <phoneticPr fontId="1" type="noConversion"/>
  </si>
  <si>
    <t>라비에벨라</t>
    <phoneticPr fontId="1" type="noConversion"/>
  </si>
  <si>
    <t>16.10.31(월)</t>
    <phoneticPr fontId="1" type="noConversion"/>
  </si>
  <si>
    <t>연구재단 업무협의</t>
    <phoneticPr fontId="1" type="noConversion"/>
  </si>
  <si>
    <t>팬도로시</t>
    <phoneticPr fontId="1" type="noConversion"/>
  </si>
  <si>
    <t>방인철 외 12명</t>
    <phoneticPr fontId="1" type="noConversion"/>
  </si>
  <si>
    <t>2016년도 11월 업무추진비 사용내역 (기획처장)</t>
    <phoneticPr fontId="1" type="noConversion"/>
  </si>
  <si>
    <t>16.11.01(화)</t>
    <phoneticPr fontId="1" type="noConversion"/>
  </si>
  <si>
    <t>미래부 감사 관련 논의</t>
    <phoneticPr fontId="1" type="noConversion"/>
  </si>
  <si>
    <t>16.11.02(수)</t>
    <phoneticPr fontId="1" type="noConversion"/>
  </si>
  <si>
    <t>다보스포럼 관련 국회 논의사항 정리</t>
    <phoneticPr fontId="1" type="noConversion"/>
  </si>
  <si>
    <t>16.11.03(목)</t>
    <phoneticPr fontId="1" type="noConversion"/>
  </si>
  <si>
    <t>보직자 회의 이행사항논의</t>
    <phoneticPr fontId="1" type="noConversion"/>
  </si>
  <si>
    <t>16.11.04(금)</t>
    <phoneticPr fontId="1" type="noConversion"/>
  </si>
  <si>
    <t>학생정원관련 논의</t>
    <phoneticPr fontId="1" type="noConversion"/>
  </si>
  <si>
    <t>16.11.08(화)</t>
    <phoneticPr fontId="1" type="noConversion"/>
  </si>
  <si>
    <t>16.11.09(수)</t>
    <phoneticPr fontId="1" type="noConversion"/>
  </si>
  <si>
    <t>16.11.10(목)</t>
    <phoneticPr fontId="1" type="noConversion"/>
  </si>
  <si>
    <t>미래부 병역특례 관련 회의 준비사항 확인</t>
    <phoneticPr fontId="1" type="noConversion"/>
  </si>
  <si>
    <t>미래부 감사 관련 설명 논의</t>
    <phoneticPr fontId="1" type="noConversion"/>
  </si>
  <si>
    <t>16.11.11(금)</t>
    <phoneticPr fontId="1" type="noConversion"/>
  </si>
  <si>
    <t>공간조정 관련 논의</t>
    <phoneticPr fontId="1" type="noConversion"/>
  </si>
  <si>
    <t>16.11.15(화)</t>
    <phoneticPr fontId="1" type="noConversion"/>
  </si>
  <si>
    <t>연구브랜드 관련 논의</t>
    <phoneticPr fontId="1" type="noConversion"/>
  </si>
  <si>
    <t>16.11.16(수)</t>
    <phoneticPr fontId="1" type="noConversion"/>
  </si>
  <si>
    <t>국감 질이 사항 관련 논의</t>
    <phoneticPr fontId="1" type="noConversion"/>
  </si>
  <si>
    <t>미래부 감사관련 설명 논의</t>
    <phoneticPr fontId="1" type="noConversion"/>
  </si>
  <si>
    <t>16.11.17(목)</t>
    <phoneticPr fontId="1" type="noConversion"/>
  </si>
  <si>
    <t>벙역특례 관련 논의</t>
    <phoneticPr fontId="1" type="noConversion"/>
  </si>
  <si>
    <t>16.11.21(월)</t>
    <phoneticPr fontId="1" type="noConversion"/>
  </si>
  <si>
    <t>기획처 전체 현안 관련 논의</t>
    <phoneticPr fontId="1" type="noConversion"/>
  </si>
  <si>
    <t>기획처 대외협력 현안 관련 논의</t>
    <phoneticPr fontId="1" type="noConversion"/>
  </si>
  <si>
    <t>16.11.23(수)</t>
    <phoneticPr fontId="1" type="noConversion"/>
  </si>
  <si>
    <t>16.11.24(목)</t>
    <phoneticPr fontId="1" type="noConversion"/>
  </si>
  <si>
    <t>19건</t>
    <phoneticPr fontId="1" type="noConversion"/>
  </si>
  <si>
    <t>팬도로시</t>
    <phoneticPr fontId="1" type="noConversion"/>
  </si>
  <si>
    <t>방인철 외 1명</t>
    <phoneticPr fontId="1" type="noConversion"/>
  </si>
  <si>
    <t>브레댄코</t>
    <phoneticPr fontId="1" type="noConversion"/>
  </si>
  <si>
    <t>방인철외 3명</t>
    <phoneticPr fontId="1" type="noConversion"/>
  </si>
  <si>
    <t>핸즈커피</t>
    <phoneticPr fontId="1" type="noConversion"/>
  </si>
  <si>
    <t>방인철외 2명</t>
    <phoneticPr fontId="1" type="noConversion"/>
  </si>
  <si>
    <t>방인철 외 2명</t>
    <phoneticPr fontId="1" type="noConversion"/>
  </si>
  <si>
    <t>핸즈커피</t>
    <phoneticPr fontId="1" type="noConversion"/>
  </si>
  <si>
    <t>와사비</t>
    <phoneticPr fontId="1" type="noConversion"/>
  </si>
  <si>
    <t>방인철 외 2명</t>
    <phoneticPr fontId="1" type="noConversion"/>
  </si>
  <si>
    <t>범서횟밥</t>
    <phoneticPr fontId="1" type="noConversion"/>
  </si>
  <si>
    <t>구영화로구이</t>
    <phoneticPr fontId="1" type="noConversion"/>
  </si>
  <si>
    <t>방인철 외 15명</t>
    <phoneticPr fontId="1" type="noConversion"/>
  </si>
  <si>
    <t>파스쿠찌</t>
    <phoneticPr fontId="1" type="noConversion"/>
  </si>
  <si>
    <t xml:space="preserve">방인철 외 15명 </t>
    <phoneticPr fontId="1" type="noConversion"/>
  </si>
  <si>
    <t>고젠참가자미</t>
    <phoneticPr fontId="1" type="noConversion"/>
  </si>
  <si>
    <t>학생정원관련 논의</t>
    <phoneticPr fontId="1" type="noConversion"/>
  </si>
  <si>
    <t>대학발전아이디어 논의</t>
    <phoneticPr fontId="1" type="noConversion"/>
  </si>
  <si>
    <t>대학발전 아이디어 논의</t>
    <phoneticPr fontId="1" type="noConversion"/>
  </si>
  <si>
    <t>브래댄코</t>
    <phoneticPr fontId="1" type="noConversion"/>
  </si>
  <si>
    <t xml:space="preserve">방인철 외 5명 </t>
    <phoneticPr fontId="1" type="noConversion"/>
  </si>
  <si>
    <t>브랜댄코</t>
    <phoneticPr fontId="1" type="noConversion"/>
  </si>
  <si>
    <t>카드</t>
    <phoneticPr fontId="1" type="noConversion"/>
  </si>
  <si>
    <t>카드</t>
    <phoneticPr fontId="1" type="noConversion"/>
  </si>
  <si>
    <t>2017-01-02(월)</t>
    <phoneticPr fontId="1" type="noConversion"/>
  </si>
  <si>
    <t>기획처 업무협의</t>
    <phoneticPr fontId="1" type="noConversion"/>
  </si>
  <si>
    <t>팬도로시</t>
    <phoneticPr fontId="1" type="noConversion"/>
  </si>
  <si>
    <t>2017-01-03(화)</t>
    <phoneticPr fontId="1" type="noConversion"/>
  </si>
  <si>
    <t>2017-01-06(금)</t>
    <phoneticPr fontId="1" type="noConversion"/>
  </si>
  <si>
    <t>2017-01-09(월)</t>
    <phoneticPr fontId="1" type="noConversion"/>
  </si>
  <si>
    <t>2017-01-10(화)</t>
    <phoneticPr fontId="1" type="noConversion"/>
  </si>
  <si>
    <t>2017-01-16(월)</t>
    <phoneticPr fontId="1" type="noConversion"/>
  </si>
  <si>
    <t>2017-01-17(화)</t>
    <phoneticPr fontId="1" type="noConversion"/>
  </si>
  <si>
    <t>2017-01-18(수)</t>
    <phoneticPr fontId="1" type="noConversion"/>
  </si>
  <si>
    <t>2017-01-19(목)</t>
    <phoneticPr fontId="1" type="noConversion"/>
  </si>
  <si>
    <t>2017-01-09(목)</t>
    <phoneticPr fontId="1" type="noConversion"/>
  </si>
  <si>
    <t>2017-01-20(금)</t>
    <phoneticPr fontId="1" type="noConversion"/>
  </si>
  <si>
    <t>2017-01-23(월)</t>
    <phoneticPr fontId="1" type="noConversion"/>
  </si>
  <si>
    <t>2017-01-24(화)</t>
    <phoneticPr fontId="1" type="noConversion"/>
  </si>
  <si>
    <t>2017-01-25(수)</t>
    <phoneticPr fontId="1" type="noConversion"/>
  </si>
  <si>
    <t>2017-01-31(화)</t>
    <phoneticPr fontId="1" type="noConversion"/>
  </si>
  <si>
    <t>25건</t>
    <phoneticPr fontId="1" type="noConversion"/>
  </si>
  <si>
    <t>융합공간 관련논의</t>
    <phoneticPr fontId="1" type="noConversion"/>
  </si>
  <si>
    <t>융합조정 관련논의</t>
    <phoneticPr fontId="1" type="noConversion"/>
  </si>
  <si>
    <t>공간관련 논의</t>
    <phoneticPr fontId="1" type="noConversion"/>
  </si>
  <si>
    <t>대학발전 아이디어 논의</t>
    <phoneticPr fontId="1" type="noConversion"/>
  </si>
  <si>
    <t>미래부 업무보고 논의</t>
    <phoneticPr fontId="1" type="noConversion"/>
  </si>
  <si>
    <t>미래부 협의사항 논의</t>
    <phoneticPr fontId="1" type="noConversion"/>
  </si>
  <si>
    <t>부서평가 개선 방안 논의</t>
    <phoneticPr fontId="1" type="noConversion"/>
  </si>
  <si>
    <t>미래부 감사 결과 조치사항 논의</t>
    <phoneticPr fontId="1" type="noConversion"/>
  </si>
  <si>
    <t>연구브랜드 후보 지행사항 논의</t>
    <phoneticPr fontId="1" type="noConversion"/>
  </si>
  <si>
    <t>대학평가 준비관련 논의</t>
    <phoneticPr fontId="1" type="noConversion"/>
  </si>
  <si>
    <t>연구브랜드 후보논의</t>
    <phoneticPr fontId="1" type="noConversion"/>
  </si>
  <si>
    <t>기획처 업무 현황 논의</t>
    <phoneticPr fontId="1" type="noConversion"/>
  </si>
  <si>
    <t>기획업무 관련 논의</t>
    <phoneticPr fontId="1" type="noConversion"/>
  </si>
  <si>
    <t>미래부 창업활성화 방안 논의</t>
    <phoneticPr fontId="1" type="noConversion"/>
  </si>
  <si>
    <t>연구브랜드 전략논의</t>
    <phoneticPr fontId="1" type="noConversion"/>
  </si>
  <si>
    <t>대학발전 아이디어 논의</t>
    <phoneticPr fontId="1" type="noConversion"/>
  </si>
  <si>
    <t>대학발전아이디어 논의</t>
    <phoneticPr fontId="1" type="noConversion"/>
  </si>
  <si>
    <t>설립 10주년 기념책자 발간 관련논의</t>
    <phoneticPr fontId="1" type="noConversion"/>
  </si>
  <si>
    <t>대학발전 아이디어 논의</t>
    <phoneticPr fontId="1" type="noConversion"/>
  </si>
  <si>
    <t>큰사람유통</t>
    <phoneticPr fontId="1" type="noConversion"/>
  </si>
  <si>
    <t>브레댄코</t>
    <phoneticPr fontId="1" type="noConversion"/>
  </si>
  <si>
    <t>이화정</t>
    <phoneticPr fontId="1" type="noConversion"/>
  </si>
  <si>
    <t>구영화로구이</t>
    <phoneticPr fontId="1" type="noConversion"/>
  </si>
  <si>
    <t>팬도로시</t>
    <phoneticPr fontId="1" type="noConversion"/>
  </si>
  <si>
    <t>차동기도예연구소</t>
    <phoneticPr fontId="1" type="noConversion"/>
  </si>
  <si>
    <t>굴하우스</t>
    <phoneticPr fontId="1" type="noConversion"/>
  </si>
  <si>
    <t>굴하우스</t>
    <phoneticPr fontId="1" type="noConversion"/>
  </si>
  <si>
    <t>헬로차이나</t>
    <phoneticPr fontId="1" type="noConversion"/>
  </si>
  <si>
    <t>카페파스쿠찌</t>
    <phoneticPr fontId="1" type="noConversion"/>
  </si>
  <si>
    <t>브래댄코</t>
    <phoneticPr fontId="1" type="noConversion"/>
  </si>
  <si>
    <t>육풍</t>
    <phoneticPr fontId="1" type="noConversion"/>
  </si>
  <si>
    <t>고젠참가자미</t>
    <phoneticPr fontId="1" type="noConversion"/>
  </si>
  <si>
    <t>방인철외 1명</t>
    <phoneticPr fontId="1" type="noConversion"/>
  </si>
  <si>
    <t>방인철 외 1명</t>
    <phoneticPr fontId="1" type="noConversion"/>
  </si>
  <si>
    <t xml:space="preserve">방인철 외 9명 </t>
    <phoneticPr fontId="1" type="noConversion"/>
  </si>
  <si>
    <t xml:space="preserve">방인철 외 5명 </t>
    <phoneticPr fontId="1" type="noConversion"/>
  </si>
  <si>
    <t>방인철 외 4 명</t>
    <phoneticPr fontId="1" type="noConversion"/>
  </si>
  <si>
    <t>2017년도 1월 업무추진비 사용내역 (기획처장)</t>
    <phoneticPr fontId="1" type="noConversion"/>
  </si>
  <si>
    <t>2017년도 2월 업무추진비 사용내역 (기획처장)</t>
    <phoneticPr fontId="1" type="noConversion"/>
  </si>
  <si>
    <t>11건</t>
    <phoneticPr fontId="1" type="noConversion"/>
  </si>
  <si>
    <t>2017-02-02(목)</t>
    <phoneticPr fontId="1" type="noConversion"/>
  </si>
  <si>
    <t>2017-02-06(월)</t>
    <phoneticPr fontId="1" type="noConversion"/>
  </si>
  <si>
    <t>2017-02-07(화)</t>
    <phoneticPr fontId="1" type="noConversion"/>
  </si>
  <si>
    <t>2017-02-13(월)</t>
    <phoneticPr fontId="1" type="noConversion"/>
  </si>
  <si>
    <t>2017-02-14(화)</t>
    <phoneticPr fontId="1" type="noConversion"/>
  </si>
  <si>
    <t>2017-02-17(금)</t>
    <phoneticPr fontId="1" type="noConversion"/>
  </si>
  <si>
    <t>2017-02-20(월)</t>
    <phoneticPr fontId="1" type="noConversion"/>
  </si>
  <si>
    <t>2017-02-23(목)</t>
    <phoneticPr fontId="1" type="noConversion"/>
  </si>
  <si>
    <t>2017-02-28(화)</t>
    <phoneticPr fontId="1" type="noConversion"/>
  </si>
  <si>
    <t>기획처 업무협의</t>
    <phoneticPr fontId="1" type="noConversion"/>
  </si>
  <si>
    <t>미래부 기술출자 회사 설립 관련 회의</t>
    <phoneticPr fontId="1" type="noConversion"/>
  </si>
  <si>
    <t>연구브랜드 관련 논의</t>
    <phoneticPr fontId="1" type="noConversion"/>
  </si>
  <si>
    <t>학생정원 관련 논의</t>
    <phoneticPr fontId="1" type="noConversion"/>
  </si>
  <si>
    <t>국회 업무협의</t>
    <phoneticPr fontId="1" type="noConversion"/>
  </si>
  <si>
    <t>대학발전 아이디어 논의</t>
    <phoneticPr fontId="1" type="noConversion"/>
  </si>
  <si>
    <t>기획업무 관련 논의</t>
    <phoneticPr fontId="1" type="noConversion"/>
  </si>
  <si>
    <t>보직자 회의 추가 사항 논의</t>
    <phoneticPr fontId="1" type="noConversion"/>
  </si>
  <si>
    <t>연구브랜드 후보논의</t>
    <phoneticPr fontId="1" type="noConversion"/>
  </si>
  <si>
    <t>연구브랜드 후보 논의</t>
    <phoneticPr fontId="1" type="noConversion"/>
  </si>
  <si>
    <t>팬도로시</t>
    <phoneticPr fontId="1" type="noConversion"/>
  </si>
  <si>
    <t>소호정</t>
    <phoneticPr fontId="1" type="noConversion"/>
  </si>
  <si>
    <t>굴하우스</t>
    <phoneticPr fontId="1" type="noConversion"/>
  </si>
  <si>
    <t>진뼈감자탕</t>
    <phoneticPr fontId="1" type="noConversion"/>
  </si>
  <si>
    <t>방인철외 2명</t>
    <phoneticPr fontId="1" type="noConversion"/>
  </si>
  <si>
    <t>2017년도 3월 업무추진비 사용내역 (기획처장)</t>
    <phoneticPr fontId="1" type="noConversion"/>
  </si>
  <si>
    <t>2017-03-03(금)</t>
    <phoneticPr fontId="1" type="noConversion"/>
  </si>
  <si>
    <t>2017-03-07(화)</t>
    <phoneticPr fontId="1" type="noConversion"/>
  </si>
  <si>
    <t>미래부 업무보고</t>
    <phoneticPr fontId="1" type="noConversion"/>
  </si>
  <si>
    <t>언양불고기</t>
    <phoneticPr fontId="1" type="noConversion"/>
  </si>
  <si>
    <t>2017-03-07(화)</t>
    <phoneticPr fontId="1" type="noConversion"/>
  </si>
  <si>
    <t>연구브랜드 관련논의</t>
    <phoneticPr fontId="1" type="noConversion"/>
  </si>
  <si>
    <t>팬도로시</t>
    <phoneticPr fontId="1" type="noConversion"/>
  </si>
  <si>
    <t>방인철 외 1명</t>
    <phoneticPr fontId="1" type="noConversion"/>
  </si>
  <si>
    <t>연구브랜드 관련 논의</t>
    <phoneticPr fontId="1" type="noConversion"/>
  </si>
  <si>
    <t>고젠참가자미</t>
    <phoneticPr fontId="1" type="noConversion"/>
  </si>
  <si>
    <t>방인철외 5명</t>
    <phoneticPr fontId="1" type="noConversion"/>
  </si>
  <si>
    <t>2017-03-08(수)</t>
    <phoneticPr fontId="1" type="noConversion"/>
  </si>
  <si>
    <t>대학발전 아이디어 논의</t>
    <phoneticPr fontId="1" type="noConversion"/>
  </si>
  <si>
    <t>2017-03-09(목)</t>
    <phoneticPr fontId="1" type="noConversion"/>
  </si>
  <si>
    <t>팬도로시</t>
    <phoneticPr fontId="1" type="noConversion"/>
  </si>
  <si>
    <t>기획업무 관련 논의</t>
    <phoneticPr fontId="1" type="noConversion"/>
  </si>
  <si>
    <t>구이구이</t>
    <phoneticPr fontId="1" type="noConversion"/>
  </si>
  <si>
    <t>방인철 외 10명</t>
    <phoneticPr fontId="1" type="noConversion"/>
  </si>
  <si>
    <t>2017-03-13(월)</t>
    <phoneticPr fontId="1" type="noConversion"/>
  </si>
  <si>
    <t>연구브랜드 업무협의</t>
    <phoneticPr fontId="1" type="noConversion"/>
  </si>
  <si>
    <t>브래댄코</t>
    <phoneticPr fontId="1" type="noConversion"/>
  </si>
  <si>
    <t>방인철 외 2명</t>
    <phoneticPr fontId="1" type="noConversion"/>
  </si>
  <si>
    <t>2017-03-14(화)</t>
    <phoneticPr fontId="1" type="noConversion"/>
  </si>
  <si>
    <t>엔제리어스</t>
    <phoneticPr fontId="1" type="noConversion"/>
  </si>
  <si>
    <t>방인철 외 3명</t>
    <phoneticPr fontId="1" type="noConversion"/>
  </si>
  <si>
    <t>2017-03-15(수)</t>
    <phoneticPr fontId="1" type="noConversion"/>
  </si>
  <si>
    <t>해오름 동맹 관련 논의</t>
    <phoneticPr fontId="1" type="noConversion"/>
  </si>
  <si>
    <t>더케이호텔</t>
    <phoneticPr fontId="1" type="noConversion"/>
  </si>
  <si>
    <t xml:space="preserve">방인철 외 9명 </t>
    <phoneticPr fontId="1" type="noConversion"/>
  </si>
  <si>
    <t>2017-03-15(스)</t>
    <phoneticPr fontId="1" type="noConversion"/>
  </si>
  <si>
    <t>더케이호텔</t>
    <phoneticPr fontId="1" type="noConversion"/>
  </si>
  <si>
    <t>방인철 외 9명</t>
    <phoneticPr fontId="1" type="noConversion"/>
  </si>
  <si>
    <t>2017-03-17(금)</t>
    <phoneticPr fontId="1" type="noConversion"/>
  </si>
  <si>
    <t>2017-03-17(금)</t>
    <phoneticPr fontId="1" type="noConversion"/>
  </si>
  <si>
    <t>연구브랜드 관련논의</t>
    <phoneticPr fontId="1" type="noConversion"/>
  </si>
  <si>
    <t>엔제리어스</t>
    <phoneticPr fontId="1" type="noConversion"/>
  </si>
  <si>
    <t>방인철 외 2명</t>
    <phoneticPr fontId="1" type="noConversion"/>
  </si>
  <si>
    <t xml:space="preserve">카드 </t>
  </si>
  <si>
    <t xml:space="preserve">카드 </t>
    <phoneticPr fontId="1" type="noConversion"/>
  </si>
  <si>
    <t xml:space="preserve">카드 </t>
    <phoneticPr fontId="1" type="noConversion"/>
  </si>
  <si>
    <t>28건</t>
    <phoneticPr fontId="1" type="noConversion"/>
  </si>
  <si>
    <t>2017-03-20(월)</t>
    <phoneticPr fontId="1" type="noConversion"/>
  </si>
  <si>
    <t>커피파스쿠찌</t>
    <phoneticPr fontId="1" type="noConversion"/>
  </si>
  <si>
    <t>2017-03-21(화)</t>
    <phoneticPr fontId="1" type="noConversion"/>
  </si>
  <si>
    <t>2017-03-21(화)</t>
    <phoneticPr fontId="1" type="noConversion"/>
  </si>
  <si>
    <t>미래부 창업중심대학 관련 설명회</t>
    <phoneticPr fontId="1" type="noConversion"/>
  </si>
  <si>
    <t>미래부 창업중심대학 관련 향후 계획논의</t>
    <phoneticPr fontId="1" type="noConversion"/>
  </si>
  <si>
    <t>코레일유통</t>
    <phoneticPr fontId="1" type="noConversion"/>
  </si>
  <si>
    <t>언양불고기</t>
    <phoneticPr fontId="1" type="noConversion"/>
  </si>
  <si>
    <t>코레일유통</t>
    <phoneticPr fontId="1" type="noConversion"/>
  </si>
  <si>
    <t>이씨엠디</t>
    <phoneticPr fontId="1" type="noConversion"/>
  </si>
  <si>
    <t>방인철 외 1명</t>
    <phoneticPr fontId="1" type="noConversion"/>
  </si>
  <si>
    <t>방인철 외 7명</t>
    <phoneticPr fontId="1" type="noConversion"/>
  </si>
  <si>
    <t>2017-03-21(화)</t>
    <phoneticPr fontId="1" type="noConversion"/>
  </si>
  <si>
    <t>진선미</t>
    <phoneticPr fontId="1" type="noConversion"/>
  </si>
  <si>
    <t>방인철 외 4명</t>
    <phoneticPr fontId="1" type="noConversion"/>
  </si>
  <si>
    <t>2017-03-24(금)</t>
    <phoneticPr fontId="1" type="noConversion"/>
  </si>
  <si>
    <t>2017-03-24(금)</t>
    <phoneticPr fontId="1" type="noConversion"/>
  </si>
  <si>
    <t>연구브랜드 관련논의</t>
    <phoneticPr fontId="1" type="noConversion"/>
  </si>
  <si>
    <t>해오름 동맹 관련 논의</t>
    <phoneticPr fontId="1" type="noConversion"/>
  </si>
  <si>
    <t>대학발전 아이디어 논의</t>
    <phoneticPr fontId="1" type="noConversion"/>
  </si>
  <si>
    <t>2017-03-27(월)</t>
    <phoneticPr fontId="1" type="noConversion"/>
  </si>
  <si>
    <t>2017-03-27(월)</t>
    <phoneticPr fontId="1" type="noConversion"/>
  </si>
  <si>
    <t>2017-03-28(화)</t>
    <phoneticPr fontId="1" type="noConversion"/>
  </si>
  <si>
    <t>2017-03-27(월)</t>
    <phoneticPr fontId="1" type="noConversion"/>
  </si>
  <si>
    <t>2017-03-27(월</t>
    <phoneticPr fontId="1" type="noConversion"/>
  </si>
  <si>
    <t>2017-03-31(금)</t>
    <phoneticPr fontId="1" type="noConversion"/>
  </si>
  <si>
    <t>헬로차이나</t>
    <phoneticPr fontId="1" type="noConversion"/>
  </si>
  <si>
    <t>파스쿠찌</t>
    <phoneticPr fontId="1" type="noConversion"/>
  </si>
  <si>
    <t>고젠참가자미</t>
    <phoneticPr fontId="1" type="noConversion"/>
  </si>
  <si>
    <t>팬도로시</t>
    <phoneticPr fontId="1" type="noConversion"/>
  </si>
  <si>
    <t>엔제리어스</t>
    <phoneticPr fontId="1" type="noConversion"/>
  </si>
  <si>
    <t>루이스반디</t>
    <phoneticPr fontId="1" type="noConversion"/>
  </si>
  <si>
    <t>파스쿠찌</t>
    <phoneticPr fontId="1" type="noConversion"/>
  </si>
  <si>
    <t>방인철 외 3명</t>
    <phoneticPr fontId="1" type="noConversion"/>
  </si>
  <si>
    <t>2017년도 4월 업무추진비 사용내역 (기획처장)</t>
    <phoneticPr fontId="1" type="noConversion"/>
  </si>
  <si>
    <t>기획처 업무협의</t>
    <phoneticPr fontId="1" type="noConversion"/>
  </si>
  <si>
    <t>연구브랜드 관련논의</t>
    <phoneticPr fontId="1" type="noConversion"/>
  </si>
  <si>
    <t>교수 업무협의</t>
    <phoneticPr fontId="1" type="noConversion"/>
  </si>
  <si>
    <t>2017-04-03(월)</t>
    <phoneticPr fontId="1" type="noConversion"/>
  </si>
  <si>
    <t>발전아이디어 논의</t>
    <phoneticPr fontId="1" type="noConversion"/>
  </si>
  <si>
    <t>기획재정부 업무협의</t>
    <phoneticPr fontId="1" type="noConversion"/>
  </si>
  <si>
    <t>연구브랜드 업무협의</t>
    <phoneticPr fontId="1" type="noConversion"/>
  </si>
  <si>
    <t>4차산업혁명관련 아이템논의</t>
    <phoneticPr fontId="1" type="noConversion"/>
  </si>
  <si>
    <t>대학통계 업무 관련자 회의</t>
    <phoneticPr fontId="1" type="noConversion"/>
  </si>
  <si>
    <t>기획업무 관련 협의</t>
    <phoneticPr fontId="1" type="noConversion"/>
  </si>
  <si>
    <t>해오름동맹 원전센터 관련논의</t>
    <phoneticPr fontId="1" type="noConversion"/>
  </si>
  <si>
    <t>연구브랜드 관련논의</t>
    <phoneticPr fontId="1" type="noConversion"/>
  </si>
  <si>
    <t>대학발전아이디어 논의</t>
    <phoneticPr fontId="1" type="noConversion"/>
  </si>
  <si>
    <t>기획업무 관련협의</t>
    <phoneticPr fontId="1" type="noConversion"/>
  </si>
  <si>
    <t>대학발전아이디어 논의</t>
    <phoneticPr fontId="1" type="noConversion"/>
  </si>
  <si>
    <t>2017-04-04(화)</t>
    <phoneticPr fontId="1" type="noConversion"/>
  </si>
  <si>
    <t>2017-04-05(수)</t>
    <phoneticPr fontId="1" type="noConversion"/>
  </si>
  <si>
    <t>2017-04-06(목)</t>
    <phoneticPr fontId="1" type="noConversion"/>
  </si>
  <si>
    <t>2017-04-07(금)</t>
    <phoneticPr fontId="1" type="noConversion"/>
  </si>
  <si>
    <t>2017-04-10(월)</t>
    <phoneticPr fontId="1" type="noConversion"/>
  </si>
  <si>
    <t>2017-04-11(화)</t>
    <phoneticPr fontId="1" type="noConversion"/>
  </si>
  <si>
    <t>2017-04-13(목)</t>
    <phoneticPr fontId="1" type="noConversion"/>
  </si>
  <si>
    <t>2017-04-18(화)</t>
    <phoneticPr fontId="1" type="noConversion"/>
  </si>
  <si>
    <t>2017-04-20(목)</t>
    <phoneticPr fontId="1" type="noConversion"/>
  </si>
  <si>
    <t>2017-04-21(금)</t>
    <phoneticPr fontId="1" type="noConversion"/>
  </si>
  <si>
    <t>고젠참가자미</t>
    <phoneticPr fontId="1" type="noConversion"/>
  </si>
  <si>
    <t>에이치</t>
    <phoneticPr fontId="1" type="noConversion"/>
  </si>
  <si>
    <t>코레일유통</t>
    <phoneticPr fontId="1" type="noConversion"/>
  </si>
  <si>
    <t>란이</t>
    <phoneticPr fontId="1" type="noConversion"/>
  </si>
  <si>
    <t>브레댄코</t>
    <phoneticPr fontId="1" type="noConversion"/>
  </si>
  <si>
    <t>어하복국</t>
    <phoneticPr fontId="1" type="noConversion"/>
  </si>
  <si>
    <t>꽃바위횟집</t>
    <phoneticPr fontId="1" type="noConversion"/>
  </si>
  <si>
    <t>엔젤</t>
    <phoneticPr fontId="1" type="noConversion"/>
  </si>
  <si>
    <t>해성</t>
    <phoneticPr fontId="1" type="noConversion"/>
  </si>
  <si>
    <t>우미회일식</t>
    <phoneticPr fontId="1" type="noConversion"/>
  </si>
  <si>
    <t>방인철 외 3명</t>
    <phoneticPr fontId="1" type="noConversion"/>
  </si>
  <si>
    <t>방인철외 1명</t>
    <phoneticPr fontId="1" type="noConversion"/>
  </si>
  <si>
    <t>22건</t>
    <phoneticPr fontId="1" type="noConversion"/>
  </si>
  <si>
    <t>방인철 외 1명</t>
    <phoneticPr fontId="1" type="noConversion"/>
  </si>
  <si>
    <t>2017년도 5월 업무추진비 사용내역 (기획처장)</t>
    <phoneticPr fontId="1" type="noConversion"/>
  </si>
  <si>
    <t>대학발전아이디어 논의</t>
    <phoneticPr fontId="1" type="noConversion"/>
  </si>
  <si>
    <t>미방위 결산준비 관련논의</t>
    <phoneticPr fontId="1" type="noConversion"/>
  </si>
  <si>
    <t>4차산업혁명관련 아이템논의</t>
    <phoneticPr fontId="1" type="noConversion"/>
  </si>
  <si>
    <t>기획예산업무 관련논의</t>
    <phoneticPr fontId="1" type="noConversion"/>
  </si>
  <si>
    <t>국과심 전문의 예산 보고 준비</t>
    <phoneticPr fontId="1" type="noConversion"/>
  </si>
  <si>
    <t>국과심 전문의 의견 답변 논의</t>
    <phoneticPr fontId="1" type="noConversion"/>
  </si>
  <si>
    <t>연구브랜드 업무협의</t>
    <phoneticPr fontId="1" type="noConversion"/>
  </si>
  <si>
    <t>대학공간조정 관련 의견 수렵</t>
    <phoneticPr fontId="1" type="noConversion"/>
  </si>
  <si>
    <t>4차산업혁명관련 아이템논의</t>
    <phoneticPr fontId="1" type="noConversion"/>
  </si>
  <si>
    <t>교수간담회</t>
    <phoneticPr fontId="1" type="noConversion"/>
  </si>
  <si>
    <t>해오름동맹 원전센터 관련논의</t>
    <phoneticPr fontId="1" type="noConversion"/>
  </si>
  <si>
    <t>울산시출연금 현황관련 논의</t>
    <phoneticPr fontId="1" type="noConversion"/>
  </si>
  <si>
    <t>팬도로시</t>
    <phoneticPr fontId="1" type="noConversion"/>
  </si>
  <si>
    <t>해우리</t>
    <phoneticPr fontId="1" type="noConversion"/>
  </si>
  <si>
    <t>브래댄코</t>
    <phoneticPr fontId="1" type="noConversion"/>
  </si>
  <si>
    <t>달콤</t>
    <phoneticPr fontId="1" type="noConversion"/>
  </si>
  <si>
    <t>코레일</t>
    <phoneticPr fontId="1" type="noConversion"/>
  </si>
  <si>
    <t>브래댄코</t>
    <phoneticPr fontId="1" type="noConversion"/>
  </si>
  <si>
    <t>엔제리너스</t>
    <phoneticPr fontId="1" type="noConversion"/>
  </si>
  <si>
    <t>어하복국</t>
    <phoneticPr fontId="1" type="noConversion"/>
  </si>
  <si>
    <t>스타벅스</t>
    <phoneticPr fontId="1" type="noConversion"/>
  </si>
  <si>
    <t>방인철외 3명</t>
    <phoneticPr fontId="1" type="noConversion"/>
  </si>
  <si>
    <t>방인철외 2명</t>
    <phoneticPr fontId="1" type="noConversion"/>
  </si>
  <si>
    <t>2017-05-10(수)</t>
    <phoneticPr fontId="1" type="noConversion"/>
  </si>
  <si>
    <t>2017-05-15(월)</t>
    <phoneticPr fontId="1" type="noConversion"/>
  </si>
  <si>
    <t>2017-05-29(월)</t>
    <phoneticPr fontId="1" type="noConversion"/>
  </si>
  <si>
    <t>2017-05-12(금)</t>
    <phoneticPr fontId="1" type="noConversion"/>
  </si>
  <si>
    <t>2017-05-16(화)</t>
    <phoneticPr fontId="1" type="noConversion"/>
  </si>
  <si>
    <t>2017-05-17(수)</t>
    <phoneticPr fontId="1" type="noConversion"/>
  </si>
  <si>
    <t>2017-05-22(월)</t>
    <phoneticPr fontId="1" type="noConversion"/>
  </si>
  <si>
    <t>2017-05-23(화)</t>
    <phoneticPr fontId="1" type="noConversion"/>
  </si>
  <si>
    <t>2017-05-25(목)</t>
    <phoneticPr fontId="1" type="noConversion"/>
  </si>
  <si>
    <t>2017-05-31(수)</t>
    <phoneticPr fontId="1" type="noConversion"/>
  </si>
  <si>
    <t>2017년도 6월 업무추진비 사용내역 (기획처장)</t>
    <phoneticPr fontId="1" type="noConversion"/>
  </si>
  <si>
    <t>23건</t>
    <phoneticPr fontId="1" type="noConversion"/>
  </si>
  <si>
    <t>해오름동맹 원전센터 관련논의</t>
    <phoneticPr fontId="1" type="noConversion"/>
  </si>
  <si>
    <t>4차산업혁명관련 울산시 협력 아이템 논의</t>
    <phoneticPr fontId="1" type="noConversion"/>
  </si>
  <si>
    <t>대학발전아이디어 논의</t>
    <phoneticPr fontId="1" type="noConversion"/>
  </si>
  <si>
    <t>대학-울산발전아이템 제안 관련 논의</t>
    <phoneticPr fontId="1" type="noConversion"/>
  </si>
  <si>
    <t>대학발전아이디어 논의</t>
    <phoneticPr fontId="1" type="noConversion"/>
  </si>
  <si>
    <t>산업협력관련 아이템 논의</t>
    <phoneticPr fontId="1" type="noConversion"/>
  </si>
  <si>
    <t>연구브랜드관련 아이템 논의</t>
    <phoneticPr fontId="1" type="noConversion"/>
  </si>
  <si>
    <t>해오름동맹 원전센터 관련 논의</t>
    <phoneticPr fontId="1" type="noConversion"/>
  </si>
  <si>
    <t>연구브랜드관련 아이템 논의</t>
    <phoneticPr fontId="1" type="noConversion"/>
  </si>
  <si>
    <t>4차산업혁명관련 아이템 논의</t>
    <phoneticPr fontId="1" type="noConversion"/>
  </si>
  <si>
    <t>연구브랜드관련 아이템 논의</t>
    <phoneticPr fontId="1" type="noConversion"/>
  </si>
  <si>
    <t>산재모병원관련 논의</t>
    <phoneticPr fontId="1" type="noConversion"/>
  </si>
  <si>
    <t>대학발전아이디어 논의</t>
    <phoneticPr fontId="1" type="noConversion"/>
  </si>
  <si>
    <t>미래부 대학원생 근로계약 관련 논의</t>
    <phoneticPr fontId="1" type="noConversion"/>
  </si>
  <si>
    <t>4차산업혁명 포럼 준비 관련 논의</t>
    <phoneticPr fontId="1" type="noConversion"/>
  </si>
  <si>
    <t xml:space="preserve">카드 </t>
    <phoneticPr fontId="1" type="noConversion"/>
  </si>
  <si>
    <t xml:space="preserve">카드 </t>
    <phoneticPr fontId="1" type="noConversion"/>
  </si>
  <si>
    <t>2017-06-05(월)</t>
    <phoneticPr fontId="1" type="noConversion"/>
  </si>
  <si>
    <t>2017-06-07(수)</t>
    <phoneticPr fontId="1" type="noConversion"/>
  </si>
  <si>
    <t>2017-06-09(금)</t>
    <phoneticPr fontId="1" type="noConversion"/>
  </si>
  <si>
    <t>2017-06-12(월)</t>
    <phoneticPr fontId="1" type="noConversion"/>
  </si>
  <si>
    <t>2017-06-13(화)</t>
    <phoneticPr fontId="1" type="noConversion"/>
  </si>
  <si>
    <t>2015-06-14(수)</t>
    <phoneticPr fontId="1" type="noConversion"/>
  </si>
  <si>
    <t>2016-06-16(금)</t>
    <phoneticPr fontId="1" type="noConversion"/>
  </si>
  <si>
    <t>2017-06-19(월)</t>
    <phoneticPr fontId="1" type="noConversion"/>
  </si>
  <si>
    <t>2017-06-20(화)</t>
    <phoneticPr fontId="1" type="noConversion"/>
  </si>
  <si>
    <t>2017-06-20(화)</t>
    <phoneticPr fontId="1" type="noConversion"/>
  </si>
  <si>
    <t>2017-06-22(목)</t>
    <phoneticPr fontId="1" type="noConversion"/>
  </si>
  <si>
    <t>2017-06-23(금)</t>
    <phoneticPr fontId="1" type="noConversion"/>
  </si>
  <si>
    <t>2016-06-26(월)</t>
    <phoneticPr fontId="1" type="noConversion"/>
  </si>
  <si>
    <t>2017-06-27(화)</t>
    <phoneticPr fontId="1" type="noConversion"/>
  </si>
  <si>
    <t>2017-06-28(수)</t>
    <phoneticPr fontId="1" type="noConversion"/>
  </si>
  <si>
    <t>2017-06-30(금)</t>
    <phoneticPr fontId="1" type="noConversion"/>
  </si>
  <si>
    <t>대민·대유관기관 업무협의 및 간담회 등</t>
    <phoneticPr fontId="1" type="noConversion"/>
  </si>
  <si>
    <t>축.조의금 및 화환 등</t>
    <phoneticPr fontId="1" type="noConversion"/>
  </si>
  <si>
    <t>브레덴코</t>
    <phoneticPr fontId="1" type="noConversion"/>
  </si>
  <si>
    <t>스타벅스</t>
    <phoneticPr fontId="1" type="noConversion"/>
  </si>
  <si>
    <t>팬도로시</t>
    <phoneticPr fontId="1" type="noConversion"/>
  </si>
  <si>
    <t>벤자마스라운지</t>
    <phoneticPr fontId="1" type="noConversion"/>
  </si>
  <si>
    <t>벤자마스라운지</t>
    <phoneticPr fontId="1" type="noConversion"/>
  </si>
  <si>
    <t>어하복국</t>
    <phoneticPr fontId="1" type="noConversion"/>
  </si>
  <si>
    <t>우리동네착한횟집</t>
    <phoneticPr fontId="1" type="noConversion"/>
  </si>
  <si>
    <t>스타벅스</t>
    <phoneticPr fontId="1" type="noConversion"/>
  </si>
  <si>
    <t>팬도로시</t>
    <phoneticPr fontId="1" type="noConversion"/>
  </si>
  <si>
    <t>장군참치</t>
    <phoneticPr fontId="1" type="noConversion"/>
  </si>
  <si>
    <t>황금정</t>
    <phoneticPr fontId="1" type="noConversion"/>
  </si>
  <si>
    <t>엔제리너스</t>
    <phoneticPr fontId="1" type="noConversion"/>
  </si>
  <si>
    <t>힐튼호텔</t>
    <phoneticPr fontId="1" type="noConversion"/>
  </si>
  <si>
    <t>투썸플레이스</t>
    <phoneticPr fontId="1" type="noConversion"/>
  </si>
  <si>
    <t>방인철외 5명</t>
    <phoneticPr fontId="1" type="noConversion"/>
  </si>
  <si>
    <t>방인철 외 3명</t>
    <phoneticPr fontId="1" type="noConversion"/>
  </si>
  <si>
    <t>방인철 외 2명</t>
    <phoneticPr fontId="1" type="noConversion"/>
  </si>
  <si>
    <t>방인철 외 2명</t>
    <phoneticPr fontId="1" type="noConversion"/>
  </si>
  <si>
    <t>방인철  외 7명</t>
    <phoneticPr fontId="1" type="noConversion"/>
  </si>
  <si>
    <t>방인철 외 4명</t>
    <phoneticPr fontId="1" type="noConversion"/>
  </si>
  <si>
    <t>방인철 외 3명</t>
    <phoneticPr fontId="1" type="noConversion"/>
  </si>
  <si>
    <t>2017년도 7월 업무추진비 사용내역 (기획처장)</t>
    <phoneticPr fontId="1" type="noConversion"/>
  </si>
  <si>
    <t>유니스트 정주여건 개선 관련 논의</t>
    <phoneticPr fontId="1" type="noConversion"/>
  </si>
  <si>
    <t>연구브랜드관련 아이템 논의</t>
    <phoneticPr fontId="1" type="noConversion"/>
  </si>
  <si>
    <t>대학발전아이디어 논의</t>
    <phoneticPr fontId="1" type="noConversion"/>
  </si>
  <si>
    <t>해오름동맹 원전센터 관련 논의</t>
    <phoneticPr fontId="1" type="noConversion"/>
  </si>
  <si>
    <t>베트남 교류 협력 관련 논의</t>
    <phoneticPr fontId="1" type="noConversion"/>
  </si>
  <si>
    <t>울산시 출연금 관련 아이디어 논의</t>
    <phoneticPr fontId="1" type="noConversion"/>
  </si>
  <si>
    <t>방인철외 2명</t>
    <phoneticPr fontId="1" type="noConversion"/>
  </si>
  <si>
    <t>엔제리너스(서울KTX역)</t>
    <phoneticPr fontId="1" type="noConversion"/>
  </si>
  <si>
    <t>웨이브온커피(부산)</t>
    <phoneticPr fontId="1" type="noConversion"/>
  </si>
  <si>
    <t>기와집불고기</t>
    <phoneticPr fontId="1" type="noConversion"/>
  </si>
  <si>
    <t>핸즈커피</t>
    <phoneticPr fontId="1" type="noConversion"/>
  </si>
  <si>
    <t>어하복국</t>
    <phoneticPr fontId="1" type="noConversion"/>
  </si>
  <si>
    <t>큰사람유통장수촌돼지국밥</t>
    <phoneticPr fontId="1" type="noConversion"/>
  </si>
  <si>
    <t>투썸플레이스</t>
    <phoneticPr fontId="1" type="noConversion"/>
  </si>
  <si>
    <t>스타벅스</t>
    <phoneticPr fontId="1" type="noConversion"/>
  </si>
  <si>
    <t>엔제리너스</t>
    <phoneticPr fontId="1" type="noConversion"/>
  </si>
  <si>
    <t>달인어시장(포항)</t>
    <phoneticPr fontId="1" type="noConversion"/>
  </si>
  <si>
    <t>고리원전 원자력 관련 논의</t>
    <phoneticPr fontId="1" type="noConversion"/>
  </si>
  <si>
    <t>2017-07-03(월)</t>
    <phoneticPr fontId="1" type="noConversion"/>
  </si>
  <si>
    <t>2017-07-06(목)</t>
    <phoneticPr fontId="1" type="noConversion"/>
  </si>
  <si>
    <t>2017-07-07(금)</t>
    <phoneticPr fontId="1" type="noConversion"/>
  </si>
  <si>
    <t>2017-07-11(화)</t>
    <phoneticPr fontId="1" type="noConversion"/>
  </si>
  <si>
    <t>2017-07-12(수)</t>
    <phoneticPr fontId="1" type="noConversion"/>
  </si>
  <si>
    <t>2017-07-17(월)</t>
    <phoneticPr fontId="1" type="noConversion"/>
  </si>
  <si>
    <t>2017-07-19(수)</t>
    <phoneticPr fontId="1" type="noConversion"/>
  </si>
  <si>
    <t>2015-07-20(목)</t>
    <phoneticPr fontId="1" type="noConversion"/>
  </si>
  <si>
    <t>2016-07-21(금)</t>
    <phoneticPr fontId="1" type="noConversion"/>
  </si>
  <si>
    <t>2017-07-24(월)</t>
    <phoneticPr fontId="1" type="noConversion"/>
  </si>
  <si>
    <t>2017-07-25(화)</t>
    <phoneticPr fontId="1" type="noConversion"/>
  </si>
  <si>
    <t>2017-07-26(수)</t>
    <phoneticPr fontId="1" type="noConversion"/>
  </si>
  <si>
    <t>2017-07-28(금)</t>
    <phoneticPr fontId="1" type="noConversion"/>
  </si>
  <si>
    <t>2017-07-31(월)</t>
    <phoneticPr fontId="1" type="noConversion"/>
  </si>
  <si>
    <t>18건</t>
    <phoneticPr fontId="1" type="noConversion"/>
  </si>
  <si>
    <t>2017-07-13(목)</t>
    <phoneticPr fontId="1" type="noConversion"/>
  </si>
  <si>
    <t>한국수력원자력 관련 논의</t>
    <phoneticPr fontId="1" type="noConversion"/>
  </si>
  <si>
    <t>투썸플레이스(경주)</t>
    <phoneticPr fontId="1" type="noConversion"/>
  </si>
  <si>
    <t>방인철 외 2명</t>
    <phoneticPr fontId="1" type="noConversion"/>
  </si>
  <si>
    <t xml:space="preserve">카드 </t>
    <phoneticPr fontId="1" type="noConversion"/>
  </si>
  <si>
    <t>2017-07-31(월)</t>
    <phoneticPr fontId="1" type="noConversion"/>
  </si>
  <si>
    <t>대학발전아이디어 논의</t>
    <phoneticPr fontId="1" type="noConversion"/>
  </si>
  <si>
    <t>엔젤리너스</t>
    <phoneticPr fontId="1" type="noConversion"/>
  </si>
  <si>
    <t>방인철 외 2명</t>
    <phoneticPr fontId="1" type="noConversion"/>
  </si>
  <si>
    <t>대민·대유관기관 업무협의 및 간담회 등</t>
  </si>
  <si>
    <t>축.조의금 및 화환 등</t>
  </si>
  <si>
    <t>2017년도 08월 업무추진비 사용내역 (기획처장)</t>
    <phoneticPr fontId="1" type="noConversion"/>
  </si>
  <si>
    <t xml:space="preserve">카드 </t>
    <phoneticPr fontId="1" type="noConversion"/>
  </si>
  <si>
    <t xml:space="preserve">카드 </t>
    <phoneticPr fontId="1" type="noConversion"/>
  </si>
  <si>
    <t>대민·대유관기관 업무협의 및 간담회 등</t>
    <phoneticPr fontId="1" type="noConversion"/>
  </si>
  <si>
    <t>축.조의금 및 화환 등</t>
    <phoneticPr fontId="1" type="noConversion"/>
  </si>
  <si>
    <t>카드</t>
    <phoneticPr fontId="1" type="noConversion"/>
  </si>
  <si>
    <t>행정업무 효율 논의</t>
    <phoneticPr fontId="1" type="noConversion"/>
  </si>
  <si>
    <t>대학발전아이디어 논의</t>
    <phoneticPr fontId="1" type="noConversion"/>
  </si>
  <si>
    <t>대학발전아이디어 논의</t>
    <phoneticPr fontId="1" type="noConversion"/>
  </si>
  <si>
    <t>과기정통부 현황 보고 관련 논의</t>
    <phoneticPr fontId="1" type="noConversion"/>
  </si>
  <si>
    <t>대학발전아이디어 논의</t>
    <phoneticPr fontId="1" type="noConversion"/>
  </si>
  <si>
    <t>해오름동맹 원전 센터 관련 논의</t>
    <phoneticPr fontId="1" type="noConversion"/>
  </si>
  <si>
    <t>연구브랜드관련 아이템 논의</t>
    <phoneticPr fontId="1" type="noConversion"/>
  </si>
  <si>
    <t>과기보좌관 간담회 준비 논의</t>
    <phoneticPr fontId="1" type="noConversion"/>
  </si>
  <si>
    <t>과기보좌관 간담회 준비 논의</t>
    <phoneticPr fontId="1" type="noConversion"/>
  </si>
  <si>
    <t>간담회연계-연구브랜드관련 아이템 논의</t>
    <phoneticPr fontId="1" type="noConversion"/>
  </si>
  <si>
    <t>이사장님 간담회-서면 보고</t>
    <phoneticPr fontId="1" type="noConversion"/>
  </si>
  <si>
    <t>연구브랜드관련 아이템 논의</t>
    <phoneticPr fontId="1" type="noConversion"/>
  </si>
  <si>
    <t>미국 창업 단지 벤치마킹 관련 논의</t>
    <phoneticPr fontId="1" type="noConversion"/>
  </si>
  <si>
    <t>울주신약개발센터 추진안 관련 논의</t>
    <phoneticPr fontId="1" type="noConversion"/>
  </si>
  <si>
    <t>비정규직 문제 관련 간담회 준비 논의</t>
    <phoneticPr fontId="1" type="noConversion"/>
  </si>
  <si>
    <t>비정규직 문제 관련 간담회 결과 논의</t>
    <phoneticPr fontId="1" type="noConversion"/>
  </si>
  <si>
    <t>4차산업혁명 전초기지 추진 논의</t>
    <phoneticPr fontId="1" type="noConversion"/>
  </si>
  <si>
    <t>2017-08-02(수)</t>
    <phoneticPr fontId="1" type="noConversion"/>
  </si>
  <si>
    <t>2017-08-03(목)</t>
    <phoneticPr fontId="1" type="noConversion"/>
  </si>
  <si>
    <t>2017-08-07(월)</t>
    <phoneticPr fontId="1" type="noConversion"/>
  </si>
  <si>
    <t>2017-08-08(화)</t>
    <phoneticPr fontId="1" type="noConversion"/>
  </si>
  <si>
    <t>2017-08-10(목)</t>
    <phoneticPr fontId="1" type="noConversion"/>
  </si>
  <si>
    <t>2017-08-14(월)</t>
    <phoneticPr fontId="1" type="noConversion"/>
  </si>
  <si>
    <t>2017-08-16(수)</t>
    <phoneticPr fontId="1" type="noConversion"/>
  </si>
  <si>
    <t>2017-08-18(금)</t>
    <phoneticPr fontId="1" type="noConversion"/>
  </si>
  <si>
    <t>2017-08-22(화)</t>
    <phoneticPr fontId="1" type="noConversion"/>
  </si>
  <si>
    <t>2017-08-24(목)</t>
    <phoneticPr fontId="1" type="noConversion"/>
  </si>
  <si>
    <t>2017-08-25(금)</t>
    <phoneticPr fontId="1" type="noConversion"/>
  </si>
  <si>
    <t>2017-08-30(수)</t>
    <phoneticPr fontId="1" type="noConversion"/>
  </si>
  <si>
    <t>2017-08-31(목)</t>
    <phoneticPr fontId="1" type="noConversion"/>
  </si>
  <si>
    <t>2017-08-21(월)</t>
    <phoneticPr fontId="1" type="noConversion"/>
  </si>
  <si>
    <t>2017-08-30(수)</t>
    <phoneticPr fontId="1" type="noConversion"/>
  </si>
  <si>
    <t>방인철 외 2명</t>
    <phoneticPr fontId="1" type="noConversion"/>
  </si>
  <si>
    <t>슈퍼센세이션커피</t>
    <phoneticPr fontId="1" type="noConversion"/>
  </si>
  <si>
    <t>팬도로시</t>
    <phoneticPr fontId="1" type="noConversion"/>
  </si>
  <si>
    <t>브레댄코</t>
    <phoneticPr fontId="1" type="noConversion"/>
  </si>
  <si>
    <t>엔제리너스</t>
    <phoneticPr fontId="1" type="noConversion"/>
  </si>
  <si>
    <t>스토리웨어</t>
    <phoneticPr fontId="1" type="noConversion"/>
  </si>
  <si>
    <t>불고기브라더스</t>
    <phoneticPr fontId="1" type="noConversion"/>
  </si>
  <si>
    <t>팬도로시</t>
    <phoneticPr fontId="1" type="noConversion"/>
  </si>
  <si>
    <t>어하복국</t>
    <phoneticPr fontId="1" type="noConversion"/>
  </si>
  <si>
    <t>파스쿠찌</t>
    <phoneticPr fontId="1" type="noConversion"/>
  </si>
  <si>
    <t>투썸플레이스</t>
    <phoneticPr fontId="1" type="noConversion"/>
  </si>
  <si>
    <t>던킨도너츠</t>
    <phoneticPr fontId="1" type="noConversion"/>
  </si>
  <si>
    <t>꽁시면관</t>
    <phoneticPr fontId="1" type="noConversion"/>
  </si>
  <si>
    <t>핸즈커피</t>
    <phoneticPr fontId="1" type="noConversion"/>
  </si>
  <si>
    <t>투썸플레이스</t>
    <phoneticPr fontId="1" type="noConversion"/>
  </si>
  <si>
    <t>이운정가든</t>
    <phoneticPr fontId="1" type="noConversion"/>
  </si>
  <si>
    <t>브레댄코</t>
    <phoneticPr fontId="1" type="noConversion"/>
  </si>
  <si>
    <t>방인철 외 2명</t>
    <phoneticPr fontId="1" type="noConversion"/>
  </si>
  <si>
    <t>방인철 외 3명</t>
    <phoneticPr fontId="1" type="noConversion"/>
  </si>
  <si>
    <t>방인철 외 4명</t>
    <phoneticPr fontId="1" type="noConversion"/>
  </si>
  <si>
    <t>방인철 외 1명</t>
    <phoneticPr fontId="1" type="noConversion"/>
  </si>
  <si>
    <t xml:space="preserve">방인철 외 2명 </t>
    <phoneticPr fontId="1" type="noConversion"/>
  </si>
  <si>
    <t>방인철 외 6명</t>
    <phoneticPr fontId="1" type="noConversion"/>
  </si>
  <si>
    <t>2017년도 9월 업무추진비 사용내역 (기획처장)</t>
    <phoneticPr fontId="1" type="noConversion"/>
  </si>
  <si>
    <t>9건</t>
    <phoneticPr fontId="1" type="noConversion"/>
  </si>
  <si>
    <t>지역협력아이템논의</t>
    <phoneticPr fontId="1" type="noConversion"/>
  </si>
  <si>
    <t>연구브랜드관련 아이템논의</t>
    <phoneticPr fontId="1" type="noConversion"/>
  </si>
  <si>
    <t>18년도 정부출연금 국회건의 금액 논의</t>
    <phoneticPr fontId="1" type="noConversion"/>
  </si>
  <si>
    <t>대학발전아이디어논의</t>
    <phoneticPr fontId="1" type="noConversion"/>
  </si>
  <si>
    <t>결산및예산관련국회예정처대응논의</t>
    <phoneticPr fontId="1" type="noConversion"/>
  </si>
  <si>
    <t>대민·대유관기관 업무협의 및 간담회 등</t>
    <phoneticPr fontId="1" type="noConversion"/>
  </si>
  <si>
    <t>엔제리너스</t>
    <phoneticPr fontId="1" type="noConversion"/>
  </si>
  <si>
    <t>스타벅스</t>
    <phoneticPr fontId="1" type="noConversion"/>
  </si>
  <si>
    <t>해성</t>
    <phoneticPr fontId="1" type="noConversion"/>
  </si>
  <si>
    <t>브레댄코</t>
    <phoneticPr fontId="1" type="noConversion"/>
  </si>
  <si>
    <t>브레댄코</t>
    <phoneticPr fontId="1" type="noConversion"/>
  </si>
  <si>
    <t>팬도로시</t>
    <phoneticPr fontId="1" type="noConversion"/>
  </si>
  <si>
    <t>팬도로시</t>
    <phoneticPr fontId="1" type="noConversion"/>
  </si>
  <si>
    <t>불타는갈매기</t>
    <phoneticPr fontId="1" type="noConversion"/>
  </si>
  <si>
    <t>2017-09-01(금)</t>
    <phoneticPr fontId="1" type="noConversion"/>
  </si>
  <si>
    <t>2017-09-11(월)</t>
    <phoneticPr fontId="1" type="noConversion"/>
  </si>
  <si>
    <t>2017-09-15(금)</t>
    <phoneticPr fontId="1" type="noConversion"/>
  </si>
  <si>
    <t>2017-09-18(월)</t>
    <phoneticPr fontId="1" type="noConversion"/>
  </si>
  <si>
    <t>2017-09-19(화)</t>
    <phoneticPr fontId="1" type="noConversion"/>
  </si>
  <si>
    <t>2017-09-21(목)</t>
    <phoneticPr fontId="1" type="noConversion"/>
  </si>
  <si>
    <t>2017-09-29(금)</t>
    <phoneticPr fontId="1" type="noConversion"/>
  </si>
  <si>
    <t>방인철 외 1명</t>
    <phoneticPr fontId="1" type="noConversion"/>
  </si>
  <si>
    <t>방인철외 1명</t>
    <phoneticPr fontId="1" type="noConversion"/>
  </si>
  <si>
    <t>방인철 외 2명</t>
    <phoneticPr fontId="1" type="noConversion"/>
  </si>
  <si>
    <t>방인철 외 3명</t>
    <phoneticPr fontId="1" type="noConversion"/>
  </si>
  <si>
    <t>방인철외 2명</t>
    <phoneticPr fontId="1" type="noConversion"/>
  </si>
  <si>
    <t>2017년도 10월 업무추진비 사용내역 (기획처장)</t>
    <phoneticPr fontId="1" type="noConversion"/>
  </si>
  <si>
    <t>12건</t>
    <phoneticPr fontId="1" type="noConversion"/>
  </si>
  <si>
    <t>2017-10-10(화)</t>
    <phoneticPr fontId="1" type="noConversion"/>
  </si>
  <si>
    <t>2017-10-11(수)</t>
    <phoneticPr fontId="1" type="noConversion"/>
  </si>
  <si>
    <t>2017-10-16(월)</t>
    <phoneticPr fontId="1" type="noConversion"/>
  </si>
  <si>
    <t>2017-10-18(수)</t>
    <phoneticPr fontId="1" type="noConversion"/>
  </si>
  <si>
    <t>2017-10-26(목)</t>
    <phoneticPr fontId="1" type="noConversion"/>
  </si>
  <si>
    <t>2017-10-27(금)</t>
    <phoneticPr fontId="1" type="noConversion"/>
  </si>
  <si>
    <t>2017-10-27(금)</t>
    <phoneticPr fontId="1" type="noConversion"/>
  </si>
  <si>
    <t>2017-10-30월)</t>
    <phoneticPr fontId="1" type="noConversion"/>
  </si>
  <si>
    <t>2017-10-30(월)</t>
    <phoneticPr fontId="1" type="noConversion"/>
  </si>
  <si>
    <t>2017-10-30(월)</t>
    <phoneticPr fontId="1" type="noConversion"/>
  </si>
  <si>
    <t>2017-10-31(화)</t>
    <phoneticPr fontId="1" type="noConversion"/>
  </si>
  <si>
    <t>울산대-unist대학협력아이템 논의</t>
    <phoneticPr fontId="1" type="noConversion"/>
  </si>
  <si>
    <t>지역대학협력아이템 논의</t>
    <phoneticPr fontId="1" type="noConversion"/>
  </si>
  <si>
    <t>지역대학협력아이템 논의</t>
    <phoneticPr fontId="1" type="noConversion"/>
  </si>
  <si>
    <t>대학발전 아이디어 논의</t>
    <phoneticPr fontId="1" type="noConversion"/>
  </si>
  <si>
    <t>국정감사 질의사항 관련 논의</t>
    <phoneticPr fontId="1" type="noConversion"/>
  </si>
  <si>
    <t>베트남과학서기관-협력관련 논의</t>
    <phoneticPr fontId="1" type="noConversion"/>
  </si>
  <si>
    <t>대학발전 아이디어 논의</t>
    <phoneticPr fontId="1" type="noConversion"/>
  </si>
  <si>
    <t>국정감사 질의사항 관련 논의</t>
    <phoneticPr fontId="1" type="noConversion"/>
  </si>
  <si>
    <t>울산시-unist스마트트랜드스포트 추진관련 논의</t>
    <phoneticPr fontId="1" type="noConversion"/>
  </si>
  <si>
    <t>방인철 외 2명</t>
    <phoneticPr fontId="1" type="noConversion"/>
  </si>
  <si>
    <t>방인철 외 1명</t>
    <phoneticPr fontId="1" type="noConversion"/>
  </si>
  <si>
    <t>방인철외 1명</t>
    <phoneticPr fontId="1" type="noConversion"/>
  </si>
  <si>
    <t>방인철 외 4명</t>
    <phoneticPr fontId="1" type="noConversion"/>
  </si>
  <si>
    <t>방인철외 4명</t>
    <phoneticPr fontId="1" type="noConversion"/>
  </si>
  <si>
    <t>방인철 외 3명</t>
    <phoneticPr fontId="1" type="noConversion"/>
  </si>
  <si>
    <t xml:space="preserve">방인철 외 8명 </t>
    <phoneticPr fontId="1" type="noConversion"/>
  </si>
  <si>
    <t>방인철 외 5명</t>
    <phoneticPr fontId="1" type="noConversion"/>
  </si>
  <si>
    <t>우리동네착한횟집</t>
    <phoneticPr fontId="1" type="noConversion"/>
  </si>
  <si>
    <t>스타벅스</t>
    <phoneticPr fontId="1" type="noConversion"/>
  </si>
  <si>
    <t>스타벅스</t>
    <phoneticPr fontId="1" type="noConversion"/>
  </si>
  <si>
    <t>희락복국</t>
    <phoneticPr fontId="1" type="noConversion"/>
  </si>
  <si>
    <t>버거킹</t>
    <phoneticPr fontId="1" type="noConversion"/>
  </si>
  <si>
    <t>엔제리너스</t>
    <phoneticPr fontId="1" type="noConversion"/>
  </si>
  <si>
    <t>심포니하우스</t>
    <phoneticPr fontId="1" type="noConversion"/>
  </si>
  <si>
    <t>브레댄코</t>
    <phoneticPr fontId="1" type="noConversion"/>
  </si>
  <si>
    <t>국회후생복지위원회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</si>
</sst>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41" fontId="17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0" fillId="3" borderId="1" xfId="2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B17" zoomScaleNormal="100" workbookViewId="0">
      <selection sqref="A1:H42"/>
    </sheetView>
  </sheetViews>
  <sheetFormatPr defaultRowHeight="16.5"/>
  <cols>
    <col min="1" max="1" width="61.125" customWidth="1"/>
    <col min="2" max="2" width="28.75" customWidth="1"/>
    <col min="3" max="3" width="47.75" customWidth="1"/>
    <col min="4" max="4" width="12.75" customWidth="1"/>
    <col min="5" max="5" width="15.125" customWidth="1"/>
    <col min="6" max="6" width="11.875" customWidth="1"/>
    <col min="7" max="7" width="12.875" customWidth="1"/>
    <col min="8" max="8" width="12" customWidth="1"/>
  </cols>
  <sheetData>
    <row r="1" spans="1:8" ht="20.25">
      <c r="A1" s="10" t="s">
        <v>104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25</v>
      </c>
      <c r="C5" s="16">
        <f>SUM(C6:C7)</f>
        <v>564700</v>
      </c>
      <c r="D5" s="18"/>
      <c r="E5" s="13"/>
      <c r="F5" s="13"/>
      <c r="G5" s="13"/>
      <c r="H5" s="1"/>
    </row>
    <row r="6" spans="1:8">
      <c r="A6" s="12" t="s">
        <v>19</v>
      </c>
      <c r="B6" s="4">
        <v>25</v>
      </c>
      <c r="C6" s="16">
        <v>564700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4" t="s">
        <v>26</v>
      </c>
      <c r="C12" s="54" t="s">
        <v>28</v>
      </c>
      <c r="D12" s="55"/>
      <c r="E12" s="20" t="s">
        <v>29</v>
      </c>
      <c r="F12" s="20" t="s">
        <v>30</v>
      </c>
      <c r="G12" s="20" t="s">
        <v>15</v>
      </c>
      <c r="H12" s="11">
        <v>7000</v>
      </c>
    </row>
    <row r="13" spans="1:8">
      <c r="A13" s="49"/>
      <c r="B13" s="4" t="s">
        <v>27</v>
      </c>
      <c r="C13" s="54" t="s">
        <v>31</v>
      </c>
      <c r="D13" s="55"/>
      <c r="E13" s="4" t="s">
        <v>32</v>
      </c>
      <c r="F13" s="4" t="s">
        <v>33</v>
      </c>
      <c r="G13" s="4" t="s">
        <v>16</v>
      </c>
      <c r="H13" s="11">
        <v>10600</v>
      </c>
    </row>
    <row r="14" spans="1:8">
      <c r="A14" s="49"/>
      <c r="B14" s="4" t="s">
        <v>27</v>
      </c>
      <c r="C14" s="54" t="s">
        <v>36</v>
      </c>
      <c r="D14" s="55"/>
      <c r="E14" s="4" t="s">
        <v>34</v>
      </c>
      <c r="F14" s="4" t="s">
        <v>35</v>
      </c>
      <c r="G14" s="4" t="s">
        <v>16</v>
      </c>
      <c r="H14" s="11">
        <v>22500</v>
      </c>
    </row>
    <row r="15" spans="1:8" s="1" customFormat="1">
      <c r="A15" s="49"/>
      <c r="B15" s="4" t="s">
        <v>27</v>
      </c>
      <c r="C15" s="54" t="s">
        <v>37</v>
      </c>
      <c r="D15" s="55"/>
      <c r="E15" s="4" t="s">
        <v>38</v>
      </c>
      <c r="F15" s="4" t="s">
        <v>39</v>
      </c>
      <c r="G15" s="4" t="s">
        <v>15</v>
      </c>
      <c r="H15" s="11">
        <v>7000</v>
      </c>
    </row>
    <row r="16" spans="1:8" s="1" customFormat="1">
      <c r="A16" s="49"/>
      <c r="B16" s="4" t="s">
        <v>50</v>
      </c>
      <c r="C16" s="54" t="s">
        <v>40</v>
      </c>
      <c r="D16" s="55"/>
      <c r="E16" s="4" t="s">
        <v>41</v>
      </c>
      <c r="F16" s="4" t="s">
        <v>30</v>
      </c>
      <c r="G16" s="4" t="s">
        <v>22</v>
      </c>
      <c r="H16" s="11">
        <v>34600</v>
      </c>
    </row>
    <row r="17" spans="1:8" s="1" customFormat="1">
      <c r="A17" s="49"/>
      <c r="B17" s="4" t="s">
        <v>50</v>
      </c>
      <c r="C17" s="54" t="s">
        <v>31</v>
      </c>
      <c r="D17" s="55"/>
      <c r="E17" s="4" t="s">
        <v>42</v>
      </c>
      <c r="F17" s="4" t="s">
        <v>43</v>
      </c>
      <c r="G17" s="4" t="s">
        <v>17</v>
      </c>
      <c r="H17" s="11">
        <v>21600</v>
      </c>
    </row>
    <row r="18" spans="1:8" s="1" customFormat="1">
      <c r="A18" s="49"/>
      <c r="B18" s="4" t="s">
        <v>51</v>
      </c>
      <c r="C18" s="54" t="s">
        <v>44</v>
      </c>
      <c r="D18" s="55"/>
      <c r="E18" s="4" t="s">
        <v>45</v>
      </c>
      <c r="F18" s="4" t="s">
        <v>46</v>
      </c>
      <c r="G18" s="4" t="s">
        <v>15</v>
      </c>
      <c r="H18" s="11">
        <v>95000</v>
      </c>
    </row>
    <row r="19" spans="1:8" s="1" customFormat="1">
      <c r="A19" s="49"/>
      <c r="B19" s="4" t="s">
        <v>52</v>
      </c>
      <c r="C19" s="54" t="s">
        <v>47</v>
      </c>
      <c r="D19" s="55"/>
      <c r="E19" s="4" t="s">
        <v>48</v>
      </c>
      <c r="F19" s="4" t="s">
        <v>49</v>
      </c>
      <c r="G19" s="4" t="s">
        <v>15</v>
      </c>
      <c r="H19" s="11">
        <v>13800</v>
      </c>
    </row>
    <row r="20" spans="1:8" s="1" customFormat="1">
      <c r="A20" s="49"/>
      <c r="B20" s="4" t="s">
        <v>53</v>
      </c>
      <c r="C20" s="54" t="s">
        <v>54</v>
      </c>
      <c r="D20" s="55"/>
      <c r="E20" s="4" t="s">
        <v>55</v>
      </c>
      <c r="F20" s="4" t="s">
        <v>56</v>
      </c>
      <c r="G20" s="4" t="s">
        <v>15</v>
      </c>
      <c r="H20" s="11">
        <v>15100</v>
      </c>
    </row>
    <row r="21" spans="1:8" s="1" customFormat="1">
      <c r="A21" s="49"/>
      <c r="B21" s="4" t="s">
        <v>57</v>
      </c>
      <c r="C21" s="54" t="s">
        <v>58</v>
      </c>
      <c r="D21" s="55"/>
      <c r="E21" s="4" t="s">
        <v>59</v>
      </c>
      <c r="F21" s="4" t="s">
        <v>61</v>
      </c>
      <c r="G21" s="4" t="s">
        <v>15</v>
      </c>
      <c r="H21" s="11">
        <v>20700</v>
      </c>
    </row>
    <row r="22" spans="1:8" s="1" customFormat="1">
      <c r="A22" s="49"/>
      <c r="B22" s="4" t="s">
        <v>62</v>
      </c>
      <c r="C22" s="54" t="s">
        <v>63</v>
      </c>
      <c r="D22" s="55"/>
      <c r="E22" s="4" t="s">
        <v>64</v>
      </c>
      <c r="F22" s="4" t="s">
        <v>65</v>
      </c>
      <c r="G22" s="4" t="s">
        <v>66</v>
      </c>
      <c r="H22" s="11">
        <v>11300</v>
      </c>
    </row>
    <row r="23" spans="1:8" s="1" customFormat="1">
      <c r="A23" s="49"/>
      <c r="B23" s="4" t="s">
        <v>67</v>
      </c>
      <c r="C23" s="54" t="s">
        <v>68</v>
      </c>
      <c r="D23" s="55"/>
      <c r="E23" s="4" t="s">
        <v>69</v>
      </c>
      <c r="F23" s="4" t="s">
        <v>49</v>
      </c>
      <c r="G23" s="4" t="s">
        <v>15</v>
      </c>
      <c r="H23" s="11">
        <v>8000</v>
      </c>
    </row>
    <row r="24" spans="1:8" s="1" customFormat="1">
      <c r="A24" s="49"/>
      <c r="B24" s="4" t="s">
        <v>67</v>
      </c>
      <c r="C24" s="54" t="s">
        <v>70</v>
      </c>
      <c r="D24" s="55"/>
      <c r="E24" s="4" t="s">
        <v>71</v>
      </c>
      <c r="F24" s="4" t="s">
        <v>72</v>
      </c>
      <c r="G24" s="4" t="s">
        <v>15</v>
      </c>
      <c r="H24" s="11">
        <v>14700</v>
      </c>
    </row>
    <row r="25" spans="1:8" s="1" customFormat="1">
      <c r="A25" s="49"/>
      <c r="B25" s="4" t="s">
        <v>67</v>
      </c>
      <c r="C25" s="54" t="s">
        <v>73</v>
      </c>
      <c r="D25" s="55"/>
      <c r="E25" s="4" t="s">
        <v>74</v>
      </c>
      <c r="F25" s="4" t="s">
        <v>60</v>
      </c>
      <c r="G25" s="4" t="s">
        <v>15</v>
      </c>
      <c r="H25" s="11">
        <v>54500</v>
      </c>
    </row>
    <row r="26" spans="1:8" s="1" customFormat="1">
      <c r="A26" s="49"/>
      <c r="B26" s="4" t="s">
        <v>75</v>
      </c>
      <c r="C26" s="54" t="s">
        <v>76</v>
      </c>
      <c r="D26" s="55"/>
      <c r="E26" s="4" t="s">
        <v>77</v>
      </c>
      <c r="F26" s="4" t="s">
        <v>60</v>
      </c>
      <c r="G26" s="4" t="s">
        <v>15</v>
      </c>
      <c r="H26" s="11">
        <v>20700</v>
      </c>
    </row>
    <row r="27" spans="1:8" s="1" customFormat="1">
      <c r="A27" s="49"/>
      <c r="B27" s="4" t="s">
        <v>78</v>
      </c>
      <c r="C27" s="54" t="s">
        <v>79</v>
      </c>
      <c r="D27" s="55"/>
      <c r="E27" s="4" t="s">
        <v>80</v>
      </c>
      <c r="F27" s="4" t="s">
        <v>72</v>
      </c>
      <c r="G27" s="4" t="s">
        <v>15</v>
      </c>
      <c r="H27" s="11">
        <v>10000</v>
      </c>
    </row>
    <row r="28" spans="1:8" s="1" customFormat="1">
      <c r="A28" s="49"/>
      <c r="B28" s="4" t="s">
        <v>81</v>
      </c>
      <c r="C28" s="54" t="s">
        <v>82</v>
      </c>
      <c r="D28" s="55"/>
      <c r="E28" s="4" t="s">
        <v>83</v>
      </c>
      <c r="F28" s="4" t="s">
        <v>84</v>
      </c>
      <c r="G28" s="4" t="s">
        <v>66</v>
      </c>
      <c r="H28" s="11">
        <v>11300</v>
      </c>
    </row>
    <row r="29" spans="1:8" s="1" customFormat="1">
      <c r="A29" s="49"/>
      <c r="B29" s="4" t="s">
        <v>81</v>
      </c>
      <c r="C29" s="54" t="s">
        <v>82</v>
      </c>
      <c r="D29" s="55"/>
      <c r="E29" s="4" t="s">
        <v>85</v>
      </c>
      <c r="F29" s="4" t="s">
        <v>86</v>
      </c>
      <c r="G29" s="4" t="s">
        <v>15</v>
      </c>
      <c r="H29" s="11">
        <v>57000</v>
      </c>
    </row>
    <row r="30" spans="1:8" s="1" customFormat="1">
      <c r="A30" s="49"/>
      <c r="B30" s="4" t="s">
        <v>87</v>
      </c>
      <c r="C30" s="54" t="s">
        <v>88</v>
      </c>
      <c r="D30" s="55"/>
      <c r="E30" s="4" t="s">
        <v>89</v>
      </c>
      <c r="F30" s="4" t="s">
        <v>49</v>
      </c>
      <c r="G30" s="4" t="s">
        <v>15</v>
      </c>
      <c r="H30" s="11">
        <v>65000</v>
      </c>
    </row>
    <row r="31" spans="1:8" s="1" customFormat="1">
      <c r="A31" s="49"/>
      <c r="B31" s="4" t="s">
        <v>90</v>
      </c>
      <c r="C31" s="54" t="s">
        <v>92</v>
      </c>
      <c r="D31" s="55"/>
      <c r="E31" s="4" t="s">
        <v>91</v>
      </c>
      <c r="F31" s="4" t="s">
        <v>86</v>
      </c>
      <c r="G31" s="4" t="s">
        <v>15</v>
      </c>
      <c r="H31" s="11">
        <v>12500</v>
      </c>
    </row>
    <row r="32" spans="1:8" s="1" customFormat="1">
      <c r="A32" s="49"/>
      <c r="B32" s="4" t="s">
        <v>90</v>
      </c>
      <c r="C32" s="54" t="s">
        <v>93</v>
      </c>
      <c r="D32" s="55"/>
      <c r="E32" s="4" t="s">
        <v>64</v>
      </c>
      <c r="F32" s="4" t="s">
        <v>94</v>
      </c>
      <c r="G32" s="4" t="s">
        <v>15</v>
      </c>
      <c r="H32" s="11">
        <v>3500</v>
      </c>
    </row>
    <row r="33" spans="1:8" s="1" customFormat="1">
      <c r="A33" s="49"/>
      <c r="B33" s="4" t="s">
        <v>90</v>
      </c>
      <c r="C33" s="54" t="s">
        <v>95</v>
      </c>
      <c r="D33" s="55"/>
      <c r="E33" s="4" t="s">
        <v>99</v>
      </c>
      <c r="F33" s="4" t="s">
        <v>98</v>
      </c>
      <c r="G33" s="4" t="s">
        <v>15</v>
      </c>
      <c r="H33" s="11">
        <v>3800</v>
      </c>
    </row>
    <row r="34" spans="1:8" s="1" customFormat="1">
      <c r="A34" s="49"/>
      <c r="B34" s="4" t="s">
        <v>90</v>
      </c>
      <c r="C34" s="54" t="s">
        <v>96</v>
      </c>
      <c r="D34" s="55"/>
      <c r="E34" s="4" t="s">
        <v>97</v>
      </c>
      <c r="F34" s="4" t="s">
        <v>49</v>
      </c>
      <c r="G34" s="4" t="s">
        <v>15</v>
      </c>
      <c r="H34" s="11">
        <v>29700</v>
      </c>
    </row>
    <row r="35" spans="1:8" s="1" customFormat="1">
      <c r="A35" s="49"/>
      <c r="B35" s="4" t="s">
        <v>100</v>
      </c>
      <c r="C35" s="54" t="s">
        <v>70</v>
      </c>
      <c r="D35" s="55"/>
      <c r="E35" s="4" t="s">
        <v>101</v>
      </c>
      <c r="F35" s="4" t="s">
        <v>72</v>
      </c>
      <c r="G35" s="4" t="s">
        <v>15</v>
      </c>
      <c r="H35" s="11">
        <v>10800</v>
      </c>
    </row>
    <row r="36" spans="1:8" s="1" customFormat="1">
      <c r="A36" s="49"/>
      <c r="B36" s="4" t="s">
        <v>100</v>
      </c>
      <c r="C36" s="54" t="s">
        <v>102</v>
      </c>
      <c r="D36" s="55"/>
      <c r="E36" s="4" t="s">
        <v>101</v>
      </c>
      <c r="F36" s="4" t="s">
        <v>94</v>
      </c>
      <c r="G36" s="4" t="s">
        <v>15</v>
      </c>
      <c r="H36" s="11">
        <v>4000</v>
      </c>
    </row>
    <row r="37" spans="1:8">
      <c r="A37" s="50"/>
      <c r="B37" s="4" t="s">
        <v>13</v>
      </c>
      <c r="C37" s="54" t="s">
        <v>103</v>
      </c>
      <c r="D37" s="55"/>
      <c r="E37" s="4"/>
      <c r="F37" s="4"/>
      <c r="G37" s="4"/>
      <c r="H37" s="11">
        <f>SUM(H12:H36)</f>
        <v>564700</v>
      </c>
    </row>
    <row r="38" spans="1:8" ht="21.75" customHeight="1">
      <c r="A38" s="21" t="s">
        <v>25</v>
      </c>
      <c r="B38" s="4" t="s">
        <v>13</v>
      </c>
      <c r="C38" s="54" t="s">
        <v>23</v>
      </c>
      <c r="D38" s="55"/>
      <c r="E38" s="4"/>
      <c r="F38" s="4"/>
      <c r="G38" s="4"/>
      <c r="H38" s="11">
        <f ca="1">SUM(H38)</f>
        <v>0</v>
      </c>
    </row>
    <row r="39" spans="1:8" ht="15.75" hidden="1" customHeight="1">
      <c r="A39" s="51" t="s">
        <v>20</v>
      </c>
      <c r="B39" s="4"/>
      <c r="C39" s="54"/>
      <c r="D39" s="55"/>
      <c r="E39" s="4"/>
      <c r="F39" s="4"/>
      <c r="G39" s="4"/>
      <c r="H39" s="4"/>
    </row>
    <row r="40" spans="1:8" ht="16.5" hidden="1" customHeight="1">
      <c r="A40" s="52"/>
      <c r="B40" s="4"/>
      <c r="C40" s="54"/>
      <c r="D40" s="55"/>
      <c r="E40" s="4"/>
      <c r="F40" s="4"/>
      <c r="G40" s="4"/>
      <c r="H40" s="4"/>
    </row>
    <row r="41" spans="1:8" ht="16.5" hidden="1" customHeight="1">
      <c r="A41" s="52"/>
      <c r="B41" s="4"/>
      <c r="C41" s="54"/>
      <c r="D41" s="55"/>
      <c r="E41" s="4"/>
      <c r="F41" s="4"/>
      <c r="G41" s="4"/>
      <c r="H41" s="4"/>
    </row>
    <row r="42" spans="1:8">
      <c r="A42" s="53"/>
      <c r="B42" s="4" t="s">
        <v>13</v>
      </c>
      <c r="C42" s="54" t="s">
        <v>14</v>
      </c>
      <c r="D42" s="55"/>
      <c r="E42" s="4"/>
      <c r="F42" s="4"/>
      <c r="G42" s="4"/>
      <c r="H42" s="4"/>
    </row>
  </sheetData>
  <mergeCells count="34">
    <mergeCell ref="C38:D38"/>
    <mergeCell ref="C37:D37"/>
    <mergeCell ref="C17:D17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11:D11"/>
    <mergeCell ref="C12:D12"/>
    <mergeCell ref="C13:D13"/>
    <mergeCell ref="C14:D14"/>
    <mergeCell ref="C36:D36"/>
    <mergeCell ref="A12:A37"/>
    <mergeCell ref="A39:A42"/>
    <mergeCell ref="C42:D42"/>
    <mergeCell ref="C41:D41"/>
    <mergeCell ref="C40:D40"/>
    <mergeCell ref="C15:D15"/>
    <mergeCell ref="C16:D16"/>
    <mergeCell ref="C18:D18"/>
    <mergeCell ref="C19:D19"/>
    <mergeCell ref="C20:D20"/>
    <mergeCell ref="C21:D21"/>
    <mergeCell ref="C22:D22"/>
    <mergeCell ref="C23:D23"/>
    <mergeCell ref="C35:D35"/>
    <mergeCell ref="C32:D32"/>
    <mergeCell ref="C39:D39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workbookViewId="0">
      <selection activeCell="B1" sqref="B1"/>
    </sheetView>
  </sheetViews>
  <sheetFormatPr defaultRowHeight="16.5"/>
  <cols>
    <col min="1" max="1" width="49.625" customWidth="1"/>
    <col min="2" max="2" width="17.125" customWidth="1"/>
    <col min="3" max="3" width="11.25" bestFit="1" customWidth="1"/>
    <col min="4" max="4" width="18.5" customWidth="1"/>
    <col min="5" max="5" width="17.25" bestFit="1" customWidth="1"/>
    <col min="6" max="6" width="14.625" bestFit="1" customWidth="1"/>
    <col min="7" max="8" width="9.25" bestFit="1" customWidth="1"/>
  </cols>
  <sheetData>
    <row r="1" spans="1:8" ht="20.25">
      <c r="A1" s="10" t="s">
        <v>496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23</v>
      </c>
      <c r="C5" s="16">
        <f>SUM(C6:C7)</f>
        <v>949600</v>
      </c>
      <c r="D5" s="18"/>
      <c r="E5" s="13"/>
      <c r="F5" s="13"/>
      <c r="G5" s="13"/>
      <c r="H5" s="1"/>
    </row>
    <row r="6" spans="1:8">
      <c r="A6" s="12" t="s">
        <v>19</v>
      </c>
      <c r="B6" s="4">
        <v>23</v>
      </c>
      <c r="C6" s="16">
        <f>SUM(H12:H34)</f>
        <v>949600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 ht="17.25" thickBot="1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75" t="s">
        <v>18</v>
      </c>
      <c r="B12" s="26" t="s">
        <v>515</v>
      </c>
      <c r="C12" s="64" t="s">
        <v>257</v>
      </c>
      <c r="D12" s="65"/>
      <c r="E12" s="20" t="s">
        <v>481</v>
      </c>
      <c r="F12" s="20" t="s">
        <v>30</v>
      </c>
      <c r="G12" s="20" t="s">
        <v>15</v>
      </c>
      <c r="H12" s="11">
        <v>9200</v>
      </c>
    </row>
    <row r="13" spans="1:8">
      <c r="A13" s="75"/>
      <c r="B13" s="26" t="s">
        <v>516</v>
      </c>
      <c r="C13" s="66" t="s">
        <v>507</v>
      </c>
      <c r="D13" s="67"/>
      <c r="E13" s="4" t="s">
        <v>533</v>
      </c>
      <c r="F13" s="4" t="s">
        <v>61</v>
      </c>
      <c r="G13" s="4" t="s">
        <v>15</v>
      </c>
      <c r="H13" s="11">
        <v>8000</v>
      </c>
    </row>
    <row r="14" spans="1:8">
      <c r="A14" s="75"/>
      <c r="B14" s="26" t="s">
        <v>516</v>
      </c>
      <c r="C14" s="68" t="s">
        <v>506</v>
      </c>
      <c r="D14" s="69"/>
      <c r="E14" s="4" t="s">
        <v>481</v>
      </c>
      <c r="F14" s="4" t="s">
        <v>547</v>
      </c>
      <c r="G14" s="4" t="s">
        <v>15</v>
      </c>
      <c r="H14" s="11">
        <v>23500</v>
      </c>
    </row>
    <row r="15" spans="1:8">
      <c r="A15" s="75"/>
      <c r="B15" s="26" t="s">
        <v>517</v>
      </c>
      <c r="C15" s="73" t="s">
        <v>506</v>
      </c>
      <c r="D15" s="74"/>
      <c r="E15" s="4" t="s">
        <v>534</v>
      </c>
      <c r="F15" s="4" t="s">
        <v>39</v>
      </c>
      <c r="G15" s="4" t="s">
        <v>15</v>
      </c>
      <c r="H15" s="11">
        <v>9200</v>
      </c>
    </row>
    <row r="16" spans="1:8">
      <c r="A16" s="75"/>
      <c r="B16" s="26" t="s">
        <v>518</v>
      </c>
      <c r="C16" s="73" t="s">
        <v>506</v>
      </c>
      <c r="D16" s="74"/>
      <c r="E16" s="4" t="s">
        <v>535</v>
      </c>
      <c r="F16" s="4" t="s">
        <v>30</v>
      </c>
      <c r="G16" s="4" t="s">
        <v>15</v>
      </c>
      <c r="H16" s="11">
        <v>4500</v>
      </c>
    </row>
    <row r="17" spans="1:8">
      <c r="A17" s="75"/>
      <c r="B17" s="26" t="s">
        <v>519</v>
      </c>
      <c r="C17" s="73" t="s">
        <v>505</v>
      </c>
      <c r="D17" s="74"/>
      <c r="E17" s="4" t="s">
        <v>536</v>
      </c>
      <c r="F17" s="4" t="s">
        <v>61</v>
      </c>
      <c r="G17" s="4" t="s">
        <v>15</v>
      </c>
      <c r="H17" s="11">
        <v>38500</v>
      </c>
    </row>
    <row r="18" spans="1:8">
      <c r="A18" s="75"/>
      <c r="B18" s="26" t="s">
        <v>519</v>
      </c>
      <c r="C18" s="73" t="s">
        <v>505</v>
      </c>
      <c r="D18" s="74"/>
      <c r="E18" s="4" t="s">
        <v>537</v>
      </c>
      <c r="F18" s="4" t="s">
        <v>30</v>
      </c>
      <c r="G18" s="4" t="s">
        <v>15</v>
      </c>
      <c r="H18" s="11">
        <v>10000</v>
      </c>
    </row>
    <row r="19" spans="1:8">
      <c r="A19" s="75"/>
      <c r="B19" s="26" t="s">
        <v>519</v>
      </c>
      <c r="C19" s="73" t="s">
        <v>499</v>
      </c>
      <c r="D19" s="74"/>
      <c r="E19" s="4" t="s">
        <v>538</v>
      </c>
      <c r="F19" s="4" t="s">
        <v>60</v>
      </c>
      <c r="G19" s="4" t="s">
        <v>15</v>
      </c>
      <c r="H19" s="11">
        <v>162000</v>
      </c>
    </row>
    <row r="20" spans="1:8">
      <c r="A20" s="75"/>
      <c r="B20" s="26" t="s">
        <v>520</v>
      </c>
      <c r="C20" s="73" t="s">
        <v>498</v>
      </c>
      <c r="D20" s="74"/>
      <c r="E20" s="4" t="s">
        <v>481</v>
      </c>
      <c r="F20" s="4" t="s">
        <v>84</v>
      </c>
      <c r="G20" s="4" t="s">
        <v>15</v>
      </c>
      <c r="H20" s="11">
        <v>11700</v>
      </c>
    </row>
    <row r="21" spans="1:8">
      <c r="A21" s="75"/>
      <c r="B21" s="26" t="s">
        <v>521</v>
      </c>
      <c r="C21" s="73" t="s">
        <v>500</v>
      </c>
      <c r="D21" s="74"/>
      <c r="E21" s="4" t="s">
        <v>539</v>
      </c>
      <c r="F21" s="4" t="s">
        <v>152</v>
      </c>
      <c r="G21" s="4" t="s">
        <v>15</v>
      </c>
      <c r="H21" s="11">
        <v>228000</v>
      </c>
    </row>
    <row r="22" spans="1:8">
      <c r="A22" s="75"/>
      <c r="B22" s="26" t="s">
        <v>522</v>
      </c>
      <c r="C22" s="73" t="s">
        <v>501</v>
      </c>
      <c r="D22" s="74"/>
      <c r="E22" s="4" t="s">
        <v>540</v>
      </c>
      <c r="F22" s="4" t="s">
        <v>549</v>
      </c>
      <c r="G22" s="4" t="s">
        <v>513</v>
      </c>
      <c r="H22" s="11">
        <v>14400</v>
      </c>
    </row>
    <row r="23" spans="1:8">
      <c r="A23" s="75"/>
      <c r="B23" s="26" t="s">
        <v>522</v>
      </c>
      <c r="C23" s="73" t="s">
        <v>502</v>
      </c>
      <c r="D23" s="74"/>
      <c r="E23" s="4" t="s">
        <v>541</v>
      </c>
      <c r="F23" s="4" t="s">
        <v>550</v>
      </c>
      <c r="G23" s="4" t="s">
        <v>514</v>
      </c>
      <c r="H23" s="11">
        <v>7800</v>
      </c>
    </row>
    <row r="24" spans="1:8">
      <c r="A24" s="75"/>
      <c r="B24" s="26" t="s">
        <v>523</v>
      </c>
      <c r="C24" s="73" t="s">
        <v>504</v>
      </c>
      <c r="D24" s="74"/>
      <c r="E24" s="4" t="s">
        <v>541</v>
      </c>
      <c r="F24" s="4" t="s">
        <v>549</v>
      </c>
      <c r="G24" s="4" t="s">
        <v>514</v>
      </c>
      <c r="H24" s="11">
        <v>5000</v>
      </c>
    </row>
    <row r="25" spans="1:8">
      <c r="A25" s="75"/>
      <c r="B25" s="26" t="s">
        <v>523</v>
      </c>
      <c r="C25" s="73" t="s">
        <v>503</v>
      </c>
      <c r="D25" s="74"/>
      <c r="E25" s="4" t="s">
        <v>542</v>
      </c>
      <c r="F25" s="4" t="s">
        <v>551</v>
      </c>
      <c r="G25" s="4" t="s">
        <v>514</v>
      </c>
      <c r="H25" s="11">
        <v>200000</v>
      </c>
    </row>
    <row r="26" spans="1:8">
      <c r="A26" s="75"/>
      <c r="B26" s="26" t="s">
        <v>524</v>
      </c>
      <c r="C26" s="73" t="s">
        <v>501</v>
      </c>
      <c r="D26" s="74"/>
      <c r="E26" s="4" t="s">
        <v>540</v>
      </c>
      <c r="F26" s="4" t="s">
        <v>548</v>
      </c>
      <c r="G26" s="4" t="s">
        <v>514</v>
      </c>
      <c r="H26" s="11">
        <v>11200</v>
      </c>
    </row>
    <row r="27" spans="1:8">
      <c r="A27" s="75"/>
      <c r="B27" s="26" t="s">
        <v>525</v>
      </c>
      <c r="C27" s="73" t="s">
        <v>508</v>
      </c>
      <c r="D27" s="74"/>
      <c r="E27" s="4" t="s">
        <v>541</v>
      </c>
      <c r="F27" s="4" t="s">
        <v>549</v>
      </c>
      <c r="G27" s="4" t="s">
        <v>514</v>
      </c>
      <c r="H27" s="11">
        <v>5300</v>
      </c>
    </row>
    <row r="28" spans="1:8">
      <c r="A28" s="75"/>
      <c r="B28" s="26" t="s">
        <v>525</v>
      </c>
      <c r="C28" s="73" t="s">
        <v>509</v>
      </c>
      <c r="D28" s="74"/>
      <c r="E28" s="4" t="s">
        <v>543</v>
      </c>
      <c r="F28" s="4" t="s">
        <v>552</v>
      </c>
      <c r="G28" s="4" t="s">
        <v>514</v>
      </c>
      <c r="H28" s="11">
        <v>48000</v>
      </c>
    </row>
    <row r="29" spans="1:8">
      <c r="A29" s="75"/>
      <c r="B29" s="26" t="s">
        <v>526</v>
      </c>
      <c r="C29" s="73" t="s">
        <v>508</v>
      </c>
      <c r="D29" s="74"/>
      <c r="E29" s="4" t="s">
        <v>541</v>
      </c>
      <c r="F29" s="4" t="s">
        <v>549</v>
      </c>
      <c r="G29" s="4" t="s">
        <v>514</v>
      </c>
      <c r="H29" s="11">
        <v>8700</v>
      </c>
    </row>
    <row r="30" spans="1:8">
      <c r="A30" s="75"/>
      <c r="B30" s="26" t="s">
        <v>526</v>
      </c>
      <c r="C30" s="73" t="s">
        <v>510</v>
      </c>
      <c r="D30" s="74"/>
      <c r="E30" s="4" t="s">
        <v>544</v>
      </c>
      <c r="F30" s="4" t="s">
        <v>553</v>
      </c>
      <c r="G30" s="4" t="s">
        <v>514</v>
      </c>
      <c r="H30" s="11">
        <v>11600</v>
      </c>
    </row>
    <row r="31" spans="1:8">
      <c r="A31" s="75"/>
      <c r="B31" s="26" t="s">
        <v>527</v>
      </c>
      <c r="C31" s="73" t="s">
        <v>257</v>
      </c>
      <c r="D31" s="74"/>
      <c r="E31" s="4" t="s">
        <v>544</v>
      </c>
      <c r="F31" s="4" t="s">
        <v>548</v>
      </c>
      <c r="G31" s="4" t="s">
        <v>514</v>
      </c>
      <c r="H31" s="11">
        <v>16400</v>
      </c>
    </row>
    <row r="32" spans="1:8">
      <c r="A32" s="75"/>
      <c r="B32" s="26" t="s">
        <v>528</v>
      </c>
      <c r="C32" s="73" t="s">
        <v>511</v>
      </c>
      <c r="D32" s="74"/>
      <c r="E32" s="4" t="s">
        <v>141</v>
      </c>
      <c r="F32" s="4" t="s">
        <v>43</v>
      </c>
      <c r="G32" s="4" t="s">
        <v>514</v>
      </c>
      <c r="H32" s="11">
        <v>32000</v>
      </c>
    </row>
    <row r="33" spans="1:8">
      <c r="A33" s="75"/>
      <c r="B33" s="26" t="s">
        <v>529</v>
      </c>
      <c r="C33" s="73" t="s">
        <v>512</v>
      </c>
      <c r="D33" s="74"/>
      <c r="E33" s="4" t="s">
        <v>545</v>
      </c>
      <c r="F33" s="4" t="s">
        <v>548</v>
      </c>
      <c r="G33" s="4" t="s">
        <v>513</v>
      </c>
      <c r="H33" s="11">
        <v>66000</v>
      </c>
    </row>
    <row r="34" spans="1:8">
      <c r="A34" s="75"/>
      <c r="B34" s="26" t="s">
        <v>530</v>
      </c>
      <c r="C34" s="73" t="s">
        <v>506</v>
      </c>
      <c r="D34" s="74"/>
      <c r="E34" s="4" t="s">
        <v>546</v>
      </c>
      <c r="F34" s="4" t="s">
        <v>61</v>
      </c>
      <c r="G34" s="4" t="s">
        <v>15</v>
      </c>
      <c r="H34" s="11">
        <v>18600</v>
      </c>
    </row>
    <row r="35" spans="1:8">
      <c r="A35" s="75"/>
      <c r="B35" s="4" t="s">
        <v>13</v>
      </c>
      <c r="C35" s="54" t="s">
        <v>497</v>
      </c>
      <c r="D35" s="55"/>
      <c r="E35" s="4"/>
      <c r="F35" s="4"/>
      <c r="G35" s="4"/>
      <c r="H35" s="11">
        <f>SUM(H12:H34)</f>
        <v>949600</v>
      </c>
    </row>
    <row r="36" spans="1:8">
      <c r="A36" s="4" t="s">
        <v>531</v>
      </c>
      <c r="B36" s="4" t="s">
        <v>13</v>
      </c>
      <c r="C36" s="54" t="s">
        <v>23</v>
      </c>
      <c r="D36" s="55"/>
      <c r="E36" s="4"/>
      <c r="F36" s="4"/>
      <c r="G36" s="4"/>
      <c r="H36" s="11">
        <f ca="1">SUM(H36)</f>
        <v>0</v>
      </c>
    </row>
    <row r="37" spans="1:8">
      <c r="A37" s="4" t="s">
        <v>532</v>
      </c>
      <c r="B37" s="4" t="s">
        <v>106</v>
      </c>
      <c r="C37" s="54" t="s">
        <v>23</v>
      </c>
      <c r="D37" s="55"/>
      <c r="E37" s="4"/>
      <c r="F37" s="4"/>
      <c r="G37" s="4"/>
      <c r="H37" s="4">
        <v>0</v>
      </c>
    </row>
  </sheetData>
  <mergeCells count="28">
    <mergeCell ref="C11:D11"/>
    <mergeCell ref="C12:D12"/>
    <mergeCell ref="C13:D13"/>
    <mergeCell ref="C14:D14"/>
    <mergeCell ref="C15:D15"/>
    <mergeCell ref="C37:D37"/>
    <mergeCell ref="C20:D20"/>
    <mergeCell ref="C21:D21"/>
    <mergeCell ref="C32:D32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22:D22"/>
    <mergeCell ref="C31:D31"/>
    <mergeCell ref="C33:D33"/>
    <mergeCell ref="C23:D23"/>
    <mergeCell ref="C24:D24"/>
    <mergeCell ref="A12:A35"/>
    <mergeCell ref="C16:D16"/>
    <mergeCell ref="C17:D17"/>
    <mergeCell ref="C18:D18"/>
    <mergeCell ref="C19:D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1" sqref="B1"/>
    </sheetView>
  </sheetViews>
  <sheetFormatPr defaultRowHeight="16.5"/>
  <cols>
    <col min="1" max="1" width="40.25" customWidth="1"/>
    <col min="2" max="2" width="17.125" customWidth="1"/>
    <col min="3" max="3" width="11.25" bestFit="1" customWidth="1"/>
    <col min="4" max="4" width="18.5" customWidth="1"/>
    <col min="5" max="5" width="23.375" customWidth="1"/>
    <col min="6" max="6" width="14.625" bestFit="1" customWidth="1"/>
    <col min="7" max="8" width="9.25" bestFit="1" customWidth="1"/>
  </cols>
  <sheetData>
    <row r="1" spans="1:8" ht="20.25">
      <c r="A1" s="10" t="s">
        <v>554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31" t="s">
        <v>21</v>
      </c>
      <c r="B5" s="31">
        <v>18</v>
      </c>
      <c r="C5" s="16">
        <f>SUM(C6:C7)</f>
        <v>582500</v>
      </c>
      <c r="D5" s="18"/>
      <c r="E5" s="13"/>
      <c r="F5" s="13"/>
      <c r="G5" s="13"/>
      <c r="H5" s="1"/>
    </row>
    <row r="6" spans="1:8">
      <c r="A6" s="12" t="s">
        <v>19</v>
      </c>
      <c r="B6" s="31">
        <v>18</v>
      </c>
      <c r="C6" s="16">
        <f>SUM(H12:H29)</f>
        <v>582500</v>
      </c>
      <c r="D6" s="18"/>
      <c r="E6" s="13"/>
      <c r="F6" s="13"/>
      <c r="G6" s="13"/>
      <c r="H6" s="1"/>
    </row>
    <row r="7" spans="1:8">
      <c r="A7" s="12" t="s">
        <v>4</v>
      </c>
      <c r="B7" s="31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31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 ht="17.25" thickBot="1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75" t="s">
        <v>18</v>
      </c>
      <c r="B12" s="26" t="s">
        <v>573</v>
      </c>
      <c r="C12" s="76" t="s">
        <v>555</v>
      </c>
      <c r="D12" s="77"/>
      <c r="E12" s="20" t="s">
        <v>562</v>
      </c>
      <c r="F12" s="20" t="s">
        <v>43</v>
      </c>
      <c r="G12" s="20" t="s">
        <v>15</v>
      </c>
      <c r="H12" s="11">
        <v>25800</v>
      </c>
    </row>
    <row r="13" spans="1:8">
      <c r="A13" s="75"/>
      <c r="B13" s="26" t="s">
        <v>574</v>
      </c>
      <c r="C13" s="78" t="s">
        <v>556</v>
      </c>
      <c r="D13" s="79"/>
      <c r="E13" s="31" t="s">
        <v>569</v>
      </c>
      <c r="F13" s="31" t="s">
        <v>30</v>
      </c>
      <c r="G13" s="31" t="s">
        <v>15</v>
      </c>
      <c r="H13" s="11">
        <v>10400</v>
      </c>
    </row>
    <row r="14" spans="1:8">
      <c r="A14" s="75"/>
      <c r="B14" s="26" t="s">
        <v>575</v>
      </c>
      <c r="C14" s="80" t="s">
        <v>556</v>
      </c>
      <c r="D14" s="81"/>
      <c r="E14" s="31" t="s">
        <v>80</v>
      </c>
      <c r="F14" s="31" t="s">
        <v>561</v>
      </c>
      <c r="G14" s="31" t="s">
        <v>15</v>
      </c>
      <c r="H14" s="11">
        <v>6200</v>
      </c>
    </row>
    <row r="15" spans="1:8">
      <c r="A15" s="75"/>
      <c r="B15" s="26" t="s">
        <v>576</v>
      </c>
      <c r="C15" s="82" t="s">
        <v>557</v>
      </c>
      <c r="D15" s="83"/>
      <c r="E15" s="31" t="s">
        <v>203</v>
      </c>
      <c r="F15" s="31" t="s">
        <v>39</v>
      </c>
      <c r="G15" s="31" t="s">
        <v>15</v>
      </c>
      <c r="H15" s="11">
        <v>5500</v>
      </c>
    </row>
    <row r="16" spans="1:8">
      <c r="A16" s="75"/>
      <c r="B16" s="26" t="s">
        <v>577</v>
      </c>
      <c r="C16" s="82" t="s">
        <v>572</v>
      </c>
      <c r="D16" s="83"/>
      <c r="E16" s="31" t="s">
        <v>563</v>
      </c>
      <c r="F16" s="31" t="s">
        <v>210</v>
      </c>
      <c r="G16" s="31" t="s">
        <v>15</v>
      </c>
      <c r="H16" s="11">
        <v>67000</v>
      </c>
    </row>
    <row r="17" spans="1:8">
      <c r="A17" s="75"/>
      <c r="B17" s="26" t="s">
        <v>588</v>
      </c>
      <c r="C17" s="82" t="s">
        <v>589</v>
      </c>
      <c r="D17" s="83"/>
      <c r="E17" s="32" t="s">
        <v>590</v>
      </c>
      <c r="F17" s="32" t="s">
        <v>591</v>
      </c>
      <c r="G17" s="32" t="s">
        <v>592</v>
      </c>
      <c r="H17" s="11">
        <v>16900</v>
      </c>
    </row>
    <row r="18" spans="1:8">
      <c r="A18" s="75"/>
      <c r="B18" s="26" t="s">
        <v>578</v>
      </c>
      <c r="C18" s="82" t="s">
        <v>558</v>
      </c>
      <c r="D18" s="83"/>
      <c r="E18" s="31" t="s">
        <v>571</v>
      </c>
      <c r="F18" s="31" t="s">
        <v>60</v>
      </c>
      <c r="G18" s="31" t="s">
        <v>15</v>
      </c>
      <c r="H18" s="11">
        <v>156000</v>
      </c>
    </row>
    <row r="19" spans="1:8">
      <c r="A19" s="75"/>
      <c r="B19" s="26" t="s">
        <v>579</v>
      </c>
      <c r="C19" s="82" t="s">
        <v>559</v>
      </c>
      <c r="D19" s="83"/>
      <c r="E19" s="31" t="s">
        <v>564</v>
      </c>
      <c r="F19" s="31" t="s">
        <v>33</v>
      </c>
      <c r="G19" s="31" t="s">
        <v>15</v>
      </c>
      <c r="H19" s="11">
        <v>65000</v>
      </c>
    </row>
    <row r="20" spans="1:8">
      <c r="A20" s="75"/>
      <c r="B20" s="26" t="s">
        <v>579</v>
      </c>
      <c r="C20" s="82" t="s">
        <v>559</v>
      </c>
      <c r="D20" s="83"/>
      <c r="E20" s="31" t="s">
        <v>244</v>
      </c>
      <c r="F20" s="31" t="s">
        <v>30</v>
      </c>
      <c r="G20" s="31" t="s">
        <v>15</v>
      </c>
      <c r="H20" s="11">
        <v>8800</v>
      </c>
    </row>
    <row r="21" spans="1:8">
      <c r="A21" s="75"/>
      <c r="B21" s="26" t="s">
        <v>580</v>
      </c>
      <c r="C21" s="82" t="s">
        <v>560</v>
      </c>
      <c r="D21" s="83"/>
      <c r="E21" s="31" t="s">
        <v>80</v>
      </c>
      <c r="F21" s="31" t="s">
        <v>84</v>
      </c>
      <c r="G21" s="31" t="s">
        <v>15</v>
      </c>
      <c r="H21" s="11">
        <v>5700</v>
      </c>
    </row>
    <row r="22" spans="1:8">
      <c r="A22" s="75"/>
      <c r="B22" s="26" t="s">
        <v>581</v>
      </c>
      <c r="C22" s="82" t="s">
        <v>257</v>
      </c>
      <c r="D22" s="83"/>
      <c r="E22" s="31" t="s">
        <v>568</v>
      </c>
      <c r="F22" s="31" t="s">
        <v>152</v>
      </c>
      <c r="G22" s="31" t="s">
        <v>15</v>
      </c>
      <c r="H22" s="11">
        <v>32800</v>
      </c>
    </row>
    <row r="23" spans="1:8">
      <c r="A23" s="75"/>
      <c r="B23" s="26" t="s">
        <v>582</v>
      </c>
      <c r="C23" s="82" t="s">
        <v>557</v>
      </c>
      <c r="D23" s="83"/>
      <c r="E23" s="31" t="s">
        <v>567</v>
      </c>
      <c r="F23" s="31" t="s">
        <v>30</v>
      </c>
      <c r="G23" s="31" t="s">
        <v>15</v>
      </c>
      <c r="H23" s="11">
        <v>26000</v>
      </c>
    </row>
    <row r="24" spans="1:8">
      <c r="A24" s="75"/>
      <c r="B24" s="26" t="s">
        <v>582</v>
      </c>
      <c r="C24" s="82" t="s">
        <v>556</v>
      </c>
      <c r="D24" s="83"/>
      <c r="E24" s="31" t="s">
        <v>570</v>
      </c>
      <c r="F24" s="31" t="s">
        <v>30</v>
      </c>
      <c r="G24" s="31" t="s">
        <v>15</v>
      </c>
      <c r="H24" s="11">
        <v>10400</v>
      </c>
    </row>
    <row r="25" spans="1:8">
      <c r="A25" s="75"/>
      <c r="B25" s="26" t="s">
        <v>583</v>
      </c>
      <c r="C25" s="82" t="s">
        <v>504</v>
      </c>
      <c r="D25" s="83"/>
      <c r="E25" s="31" t="s">
        <v>80</v>
      </c>
      <c r="F25" s="31" t="s">
        <v>30</v>
      </c>
      <c r="G25" s="31" t="s">
        <v>15</v>
      </c>
      <c r="H25" s="11">
        <v>6000</v>
      </c>
    </row>
    <row r="26" spans="1:8">
      <c r="A26" s="75"/>
      <c r="B26" s="26" t="s">
        <v>584</v>
      </c>
      <c r="C26" s="82" t="s">
        <v>505</v>
      </c>
      <c r="D26" s="83"/>
      <c r="E26" s="31" t="s">
        <v>566</v>
      </c>
      <c r="F26" s="31" t="s">
        <v>61</v>
      </c>
      <c r="G26" s="31" t="s">
        <v>15</v>
      </c>
      <c r="H26" s="11">
        <v>76000</v>
      </c>
    </row>
    <row r="27" spans="1:8">
      <c r="A27" s="75"/>
      <c r="B27" s="26" t="s">
        <v>585</v>
      </c>
      <c r="C27" s="82" t="s">
        <v>257</v>
      </c>
      <c r="D27" s="83"/>
      <c r="E27" s="31" t="s">
        <v>565</v>
      </c>
      <c r="F27" s="31" t="s">
        <v>152</v>
      </c>
      <c r="G27" s="31" t="s">
        <v>15</v>
      </c>
      <c r="H27" s="11">
        <v>35400</v>
      </c>
    </row>
    <row r="28" spans="1:8">
      <c r="A28" s="75"/>
      <c r="B28" s="26" t="s">
        <v>593</v>
      </c>
      <c r="C28" s="82" t="s">
        <v>594</v>
      </c>
      <c r="D28" s="83"/>
      <c r="E28" s="32" t="s">
        <v>595</v>
      </c>
      <c r="F28" s="32" t="s">
        <v>596</v>
      </c>
      <c r="G28" s="32" t="s">
        <v>592</v>
      </c>
      <c r="H28" s="11">
        <v>21700</v>
      </c>
    </row>
    <row r="29" spans="1:8">
      <c r="A29" s="75"/>
      <c r="B29" s="26" t="s">
        <v>586</v>
      </c>
      <c r="C29" s="82" t="s">
        <v>557</v>
      </c>
      <c r="D29" s="83"/>
      <c r="E29" s="31" t="s">
        <v>80</v>
      </c>
      <c r="F29" s="31" t="s">
        <v>30</v>
      </c>
      <c r="G29" s="31" t="s">
        <v>15</v>
      </c>
      <c r="H29" s="11">
        <v>6900</v>
      </c>
    </row>
    <row r="30" spans="1:8">
      <c r="A30" s="75"/>
      <c r="B30" s="31" t="s">
        <v>13</v>
      </c>
      <c r="C30" s="54" t="s">
        <v>587</v>
      </c>
      <c r="D30" s="55"/>
      <c r="E30" s="31"/>
      <c r="F30" s="31"/>
      <c r="G30" s="31"/>
      <c r="H30" s="11">
        <f>SUM(H12:H29)</f>
        <v>582500</v>
      </c>
    </row>
    <row r="31" spans="1:8">
      <c r="A31" s="33" t="s">
        <v>597</v>
      </c>
      <c r="B31" s="31" t="s">
        <v>13</v>
      </c>
      <c r="C31" s="54" t="s">
        <v>23</v>
      </c>
      <c r="D31" s="55"/>
      <c r="E31" s="31"/>
      <c r="F31" s="31"/>
      <c r="G31" s="31"/>
      <c r="H31" s="11">
        <f ca="1">SUM(H31)</f>
        <v>0</v>
      </c>
    </row>
    <row r="32" spans="1:8">
      <c r="A32" s="33" t="s">
        <v>598</v>
      </c>
      <c r="B32" s="31" t="s">
        <v>106</v>
      </c>
      <c r="C32" s="54" t="s">
        <v>23</v>
      </c>
      <c r="D32" s="55"/>
      <c r="E32" s="31"/>
      <c r="F32" s="31"/>
      <c r="G32" s="31"/>
      <c r="H32" s="31">
        <v>0</v>
      </c>
    </row>
  </sheetData>
  <mergeCells count="23">
    <mergeCell ref="C24:D24"/>
    <mergeCell ref="C25:D25"/>
    <mergeCell ref="C31:D31"/>
    <mergeCell ref="C32:D32"/>
    <mergeCell ref="C27:D27"/>
    <mergeCell ref="C29:D29"/>
    <mergeCell ref="C26:D26"/>
    <mergeCell ref="A12:A30"/>
    <mergeCell ref="C11:D11"/>
    <mergeCell ref="C12:D12"/>
    <mergeCell ref="C13:D13"/>
    <mergeCell ref="C14:D14"/>
    <mergeCell ref="C15:D15"/>
    <mergeCell ref="C16:D16"/>
    <mergeCell ref="C18:D18"/>
    <mergeCell ref="C19:D19"/>
    <mergeCell ref="C20:D20"/>
    <mergeCell ref="C17:D17"/>
    <mergeCell ref="C28:D28"/>
    <mergeCell ref="C30:D30"/>
    <mergeCell ref="C21:D21"/>
    <mergeCell ref="C22:D22"/>
    <mergeCell ref="C23:D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F32" sqref="F32"/>
    </sheetView>
  </sheetViews>
  <sheetFormatPr defaultRowHeight="16.5"/>
  <cols>
    <col min="1" max="1" width="40.875" customWidth="1"/>
    <col min="2" max="2" width="17.125" customWidth="1"/>
    <col min="3" max="3" width="11.25" bestFit="1" customWidth="1"/>
    <col min="4" max="4" width="22.625" customWidth="1"/>
    <col min="5" max="5" width="18" customWidth="1"/>
    <col min="6" max="6" width="14.625" bestFit="1" customWidth="1"/>
    <col min="7" max="7" width="8.25" customWidth="1"/>
    <col min="8" max="8" width="9.25" bestFit="1" customWidth="1"/>
  </cols>
  <sheetData>
    <row r="1" spans="1:8" ht="20.25">
      <c r="A1" s="10" t="s">
        <v>599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34" t="s">
        <v>21</v>
      </c>
      <c r="B5" s="34">
        <v>22</v>
      </c>
      <c r="C5" s="16">
        <f>SUM(H12:H33)</f>
        <v>515540</v>
      </c>
      <c r="D5" s="18"/>
      <c r="E5" s="13"/>
      <c r="F5" s="13"/>
      <c r="G5" s="13"/>
      <c r="H5" s="1"/>
    </row>
    <row r="6" spans="1:8">
      <c r="A6" s="12" t="s">
        <v>19</v>
      </c>
      <c r="B6" s="34">
        <v>22</v>
      </c>
      <c r="C6" s="16">
        <f>SUM(H12:H33)</f>
        <v>515540</v>
      </c>
      <c r="D6" s="18"/>
      <c r="E6" s="13"/>
      <c r="F6" s="13"/>
      <c r="G6" s="13"/>
      <c r="H6" s="1"/>
    </row>
    <row r="7" spans="1:8">
      <c r="A7" s="12" t="s">
        <v>4</v>
      </c>
      <c r="B7" s="3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3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75" t="s">
        <v>18</v>
      </c>
      <c r="B12" s="37" t="s">
        <v>622</v>
      </c>
      <c r="C12" s="85" t="s">
        <v>605</v>
      </c>
      <c r="D12" s="86"/>
      <c r="E12" s="37" t="s">
        <v>638</v>
      </c>
      <c r="F12" s="37" t="s">
        <v>655</v>
      </c>
      <c r="G12" s="37" t="s">
        <v>600</v>
      </c>
      <c r="H12" s="39">
        <v>14000</v>
      </c>
    </row>
    <row r="13" spans="1:8" ht="16.5" customHeight="1">
      <c r="A13" s="75"/>
      <c r="B13" s="37" t="s">
        <v>623</v>
      </c>
      <c r="C13" s="85" t="s">
        <v>606</v>
      </c>
      <c r="D13" s="86"/>
      <c r="E13" s="37" t="s">
        <v>639</v>
      </c>
      <c r="F13" s="37" t="s">
        <v>657</v>
      </c>
      <c r="G13" s="37" t="s">
        <v>601</v>
      </c>
      <c r="H13" s="39">
        <v>6900</v>
      </c>
    </row>
    <row r="14" spans="1:8">
      <c r="A14" s="75"/>
      <c r="B14" s="37" t="s">
        <v>623</v>
      </c>
      <c r="C14" s="85" t="s">
        <v>607</v>
      </c>
      <c r="D14" s="86"/>
      <c r="E14" s="37" t="s">
        <v>640</v>
      </c>
      <c r="F14" s="37" t="s">
        <v>654</v>
      </c>
      <c r="G14" s="37" t="s">
        <v>601</v>
      </c>
      <c r="H14" s="39">
        <v>8500</v>
      </c>
    </row>
    <row r="15" spans="1:8">
      <c r="A15" s="75"/>
      <c r="B15" s="26" t="s">
        <v>624</v>
      </c>
      <c r="C15" s="84" t="s">
        <v>606</v>
      </c>
      <c r="D15" s="79"/>
      <c r="E15" s="20" t="s">
        <v>641</v>
      </c>
      <c r="F15" s="20" t="s">
        <v>657</v>
      </c>
      <c r="G15" s="20" t="s">
        <v>600</v>
      </c>
      <c r="H15" s="40">
        <v>10800</v>
      </c>
    </row>
    <row r="16" spans="1:8">
      <c r="A16" s="75"/>
      <c r="B16" s="26" t="s">
        <v>625</v>
      </c>
      <c r="C16" s="78" t="s">
        <v>608</v>
      </c>
      <c r="D16" s="79"/>
      <c r="E16" s="34" t="s">
        <v>642</v>
      </c>
      <c r="F16" s="34" t="s">
        <v>637</v>
      </c>
      <c r="G16" s="38" t="s">
        <v>15</v>
      </c>
      <c r="H16" s="40">
        <v>7400</v>
      </c>
    </row>
    <row r="17" spans="1:8">
      <c r="A17" s="75"/>
      <c r="B17" s="26" t="s">
        <v>625</v>
      </c>
      <c r="C17" s="80" t="s">
        <v>608</v>
      </c>
      <c r="D17" s="81"/>
      <c r="E17" s="34" t="s">
        <v>643</v>
      </c>
      <c r="F17" s="34" t="s">
        <v>655</v>
      </c>
      <c r="G17" s="38" t="s">
        <v>15</v>
      </c>
      <c r="H17" s="40">
        <v>40800</v>
      </c>
    </row>
    <row r="18" spans="1:8">
      <c r="A18" s="75"/>
      <c r="B18" s="26" t="s">
        <v>626</v>
      </c>
      <c r="C18" s="82" t="s">
        <v>606</v>
      </c>
      <c r="D18" s="83"/>
      <c r="E18" s="34" t="s">
        <v>644</v>
      </c>
      <c r="F18" s="34" t="s">
        <v>656</v>
      </c>
      <c r="G18" s="38" t="s">
        <v>15</v>
      </c>
      <c r="H18" s="40">
        <v>11700</v>
      </c>
    </row>
    <row r="19" spans="1:8">
      <c r="A19" s="75"/>
      <c r="B19" s="26" t="s">
        <v>627</v>
      </c>
      <c r="C19" s="82" t="s">
        <v>609</v>
      </c>
      <c r="D19" s="83"/>
      <c r="E19" s="34" t="s">
        <v>644</v>
      </c>
      <c r="F19" s="34" t="s">
        <v>657</v>
      </c>
      <c r="G19" s="38" t="s">
        <v>15</v>
      </c>
      <c r="H19" s="40">
        <v>5000</v>
      </c>
    </row>
    <row r="20" spans="1:8">
      <c r="A20" s="75"/>
      <c r="B20" s="26" t="s">
        <v>627</v>
      </c>
      <c r="C20" s="82" t="s">
        <v>610</v>
      </c>
      <c r="D20" s="83"/>
      <c r="E20" s="34" t="s">
        <v>645</v>
      </c>
      <c r="F20" s="34" t="s">
        <v>655</v>
      </c>
      <c r="G20" s="38" t="s">
        <v>15</v>
      </c>
      <c r="H20" s="40">
        <v>78000</v>
      </c>
    </row>
    <row r="21" spans="1:8">
      <c r="A21" s="75"/>
      <c r="B21" s="26" t="s">
        <v>628</v>
      </c>
      <c r="C21" s="82" t="s">
        <v>606</v>
      </c>
      <c r="D21" s="83"/>
      <c r="E21" s="34" t="s">
        <v>646</v>
      </c>
      <c r="F21" s="34" t="s">
        <v>656</v>
      </c>
      <c r="G21" s="38" t="s">
        <v>15</v>
      </c>
      <c r="H21" s="40">
        <v>18000</v>
      </c>
    </row>
    <row r="22" spans="1:8">
      <c r="A22" s="75"/>
      <c r="B22" s="26" t="s">
        <v>628</v>
      </c>
      <c r="C22" s="82" t="s">
        <v>611</v>
      </c>
      <c r="D22" s="83"/>
      <c r="E22" s="34" t="s">
        <v>644</v>
      </c>
      <c r="F22" s="34" t="s">
        <v>654</v>
      </c>
      <c r="G22" s="38" t="s">
        <v>15</v>
      </c>
      <c r="H22" s="40">
        <v>7900</v>
      </c>
    </row>
    <row r="23" spans="1:8">
      <c r="A23" s="75"/>
      <c r="B23" s="26" t="s">
        <v>629</v>
      </c>
      <c r="C23" s="82" t="s">
        <v>612</v>
      </c>
      <c r="D23" s="83"/>
      <c r="E23" s="34" t="s">
        <v>642</v>
      </c>
      <c r="F23" s="34" t="s">
        <v>657</v>
      </c>
      <c r="G23" s="38" t="s">
        <v>15</v>
      </c>
      <c r="H23" s="40">
        <v>9300</v>
      </c>
    </row>
    <row r="24" spans="1:8">
      <c r="A24" s="75"/>
      <c r="B24" s="26" t="s">
        <v>629</v>
      </c>
      <c r="C24" s="82" t="s">
        <v>613</v>
      </c>
      <c r="D24" s="83"/>
      <c r="E24" s="34" t="s">
        <v>647</v>
      </c>
      <c r="F24" s="34" t="s">
        <v>658</v>
      </c>
      <c r="G24" s="38" t="s">
        <v>15</v>
      </c>
      <c r="H24" s="40">
        <v>10400</v>
      </c>
    </row>
    <row r="25" spans="1:8">
      <c r="A25" s="75"/>
      <c r="B25" s="26" t="s">
        <v>635</v>
      </c>
      <c r="C25" s="82" t="s">
        <v>614</v>
      </c>
      <c r="D25" s="83"/>
      <c r="E25" s="34" t="s">
        <v>648</v>
      </c>
      <c r="F25" s="34" t="s">
        <v>657</v>
      </c>
      <c r="G25" s="38" t="s">
        <v>15</v>
      </c>
      <c r="H25" s="40">
        <v>7500</v>
      </c>
    </row>
    <row r="26" spans="1:8">
      <c r="A26" s="75"/>
      <c r="B26" s="26" t="s">
        <v>635</v>
      </c>
      <c r="C26" s="82" t="s">
        <v>615</v>
      </c>
      <c r="D26" s="83"/>
      <c r="E26" s="34" t="s">
        <v>649</v>
      </c>
      <c r="F26" s="34" t="s">
        <v>659</v>
      </c>
      <c r="G26" s="38" t="s">
        <v>15</v>
      </c>
      <c r="H26" s="40">
        <v>141000</v>
      </c>
    </row>
    <row r="27" spans="1:8">
      <c r="A27" s="75"/>
      <c r="B27" s="26" t="s">
        <v>630</v>
      </c>
      <c r="C27" s="82" t="s">
        <v>616</v>
      </c>
      <c r="D27" s="83"/>
      <c r="E27" s="34" t="s">
        <v>644</v>
      </c>
      <c r="F27" s="34" t="s">
        <v>654</v>
      </c>
      <c r="G27" s="38" t="s">
        <v>15</v>
      </c>
      <c r="H27" s="40">
        <v>8900</v>
      </c>
    </row>
    <row r="28" spans="1:8">
      <c r="A28" s="75"/>
      <c r="B28" s="26" t="s">
        <v>631</v>
      </c>
      <c r="C28" s="82" t="s">
        <v>617</v>
      </c>
      <c r="D28" s="83"/>
      <c r="E28" s="34" t="s">
        <v>644</v>
      </c>
      <c r="F28" s="34" t="s">
        <v>657</v>
      </c>
      <c r="G28" s="38" t="s">
        <v>15</v>
      </c>
      <c r="H28" s="40">
        <v>5000</v>
      </c>
    </row>
    <row r="29" spans="1:8">
      <c r="A29" s="75"/>
      <c r="B29" s="26" t="s">
        <v>632</v>
      </c>
      <c r="C29" s="82" t="s">
        <v>606</v>
      </c>
      <c r="D29" s="83"/>
      <c r="E29" s="34" t="s">
        <v>650</v>
      </c>
      <c r="F29" s="34" t="s">
        <v>659</v>
      </c>
      <c r="G29" s="38" t="s">
        <v>15</v>
      </c>
      <c r="H29" s="40">
        <v>23940</v>
      </c>
    </row>
    <row r="30" spans="1:8">
      <c r="A30" s="75"/>
      <c r="B30" s="26" t="s">
        <v>632</v>
      </c>
      <c r="C30" s="82" t="s">
        <v>618</v>
      </c>
      <c r="D30" s="83"/>
      <c r="E30" s="34" t="s">
        <v>651</v>
      </c>
      <c r="F30" s="34" t="s">
        <v>654</v>
      </c>
      <c r="G30" s="38" t="s">
        <v>15</v>
      </c>
      <c r="H30" s="40">
        <v>28100</v>
      </c>
    </row>
    <row r="31" spans="1:8">
      <c r="A31" s="75"/>
      <c r="B31" s="26" t="s">
        <v>636</v>
      </c>
      <c r="C31" s="82" t="s">
        <v>619</v>
      </c>
      <c r="D31" s="83"/>
      <c r="E31" s="34" t="s">
        <v>652</v>
      </c>
      <c r="F31" s="34" t="s">
        <v>654</v>
      </c>
      <c r="G31" s="38" t="s">
        <v>15</v>
      </c>
      <c r="H31" s="40">
        <v>60000</v>
      </c>
    </row>
    <row r="32" spans="1:8">
      <c r="A32" s="75"/>
      <c r="B32" s="26" t="s">
        <v>633</v>
      </c>
      <c r="C32" s="82" t="s">
        <v>620</v>
      </c>
      <c r="D32" s="83"/>
      <c r="E32" s="36" t="s">
        <v>642</v>
      </c>
      <c r="F32" s="36" t="s">
        <v>657</v>
      </c>
      <c r="G32" s="38" t="s">
        <v>604</v>
      </c>
      <c r="H32" s="40">
        <v>7400</v>
      </c>
    </row>
    <row r="33" spans="1:8">
      <c r="A33" s="75"/>
      <c r="B33" s="26" t="s">
        <v>634</v>
      </c>
      <c r="C33" s="82" t="s">
        <v>621</v>
      </c>
      <c r="D33" s="83"/>
      <c r="E33" s="34" t="s">
        <v>653</v>
      </c>
      <c r="F33" s="34" t="s">
        <v>657</v>
      </c>
      <c r="G33" s="38" t="s">
        <v>15</v>
      </c>
      <c r="H33" s="40">
        <v>5000</v>
      </c>
    </row>
    <row r="34" spans="1:8">
      <c r="A34" s="35" t="s">
        <v>602</v>
      </c>
      <c r="B34" s="34" t="s">
        <v>13</v>
      </c>
      <c r="C34" s="54" t="s">
        <v>460</v>
      </c>
      <c r="D34" s="55"/>
      <c r="E34" s="34"/>
      <c r="F34" s="34"/>
      <c r="G34" s="34"/>
      <c r="H34" s="41">
        <f>SUM(H12:H33)</f>
        <v>515540</v>
      </c>
    </row>
    <row r="35" spans="1:8">
      <c r="A35" s="35" t="s">
        <v>603</v>
      </c>
      <c r="B35" s="34" t="s">
        <v>13</v>
      </c>
      <c r="C35" s="54" t="s">
        <v>23</v>
      </c>
      <c r="D35" s="55"/>
      <c r="E35" s="34"/>
      <c r="F35" s="34"/>
      <c r="G35" s="34"/>
      <c r="H35" s="11">
        <f ca="1">SUM(H35)</f>
        <v>0</v>
      </c>
    </row>
    <row r="36" spans="1:8">
      <c r="B36" s="34" t="s">
        <v>106</v>
      </c>
      <c r="C36" s="54" t="s">
        <v>23</v>
      </c>
      <c r="D36" s="55"/>
      <c r="E36" s="34"/>
      <c r="F36" s="34"/>
      <c r="G36" s="34"/>
      <c r="H36" s="34">
        <v>0</v>
      </c>
    </row>
    <row r="37" spans="1:8">
      <c r="B37" s="1"/>
      <c r="C37" s="1"/>
      <c r="D37" s="1"/>
      <c r="E37" s="1"/>
      <c r="F37" s="1"/>
      <c r="G37" s="1"/>
      <c r="H37" s="1"/>
    </row>
  </sheetData>
  <mergeCells count="27">
    <mergeCell ref="C36:D36"/>
    <mergeCell ref="C29:D29"/>
    <mergeCell ref="C30:D30"/>
    <mergeCell ref="C31:D31"/>
    <mergeCell ref="C33:D33"/>
    <mergeCell ref="C34:D34"/>
    <mergeCell ref="C35:D35"/>
    <mergeCell ref="A12:A33"/>
    <mergeCell ref="C23:D2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32:D32"/>
    <mergeCell ref="C11:D11"/>
    <mergeCell ref="C15:D15"/>
    <mergeCell ref="C16:D16"/>
    <mergeCell ref="C17:D17"/>
    <mergeCell ref="C18:D18"/>
    <mergeCell ref="C14:D14"/>
    <mergeCell ref="C13:D13"/>
    <mergeCell ref="C12:D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25" sqref="F25"/>
    </sheetView>
  </sheetViews>
  <sheetFormatPr defaultRowHeight="16.5"/>
  <cols>
    <col min="1" max="1" width="48.375" customWidth="1"/>
    <col min="2" max="2" width="17.125" customWidth="1"/>
    <col min="3" max="3" width="11.25" bestFit="1" customWidth="1"/>
    <col min="4" max="4" width="15.125" customWidth="1"/>
    <col min="5" max="5" width="13" bestFit="1" customWidth="1"/>
    <col min="6" max="6" width="14.625" bestFit="1" customWidth="1"/>
    <col min="7" max="8" width="9.25" bestFit="1" customWidth="1"/>
  </cols>
  <sheetData>
    <row r="1" spans="1:8" ht="20.25">
      <c r="A1" s="10" t="s">
        <v>660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2" t="s">
        <v>21</v>
      </c>
      <c r="B5" s="42">
        <v>9</v>
      </c>
      <c r="C5" s="16">
        <f>SUM(H12:H20)</f>
        <v>240800</v>
      </c>
      <c r="D5" s="18"/>
      <c r="E5" s="13"/>
      <c r="F5" s="13"/>
      <c r="G5" s="13"/>
      <c r="H5" s="1"/>
    </row>
    <row r="6" spans="1:8">
      <c r="A6" s="12" t="s">
        <v>19</v>
      </c>
      <c r="B6" s="42">
        <v>9</v>
      </c>
      <c r="C6" s="16">
        <f>SUM(H12:H20)</f>
        <v>240800</v>
      </c>
      <c r="D6" s="18"/>
      <c r="E6" s="13"/>
      <c r="F6" s="13"/>
      <c r="G6" s="13"/>
      <c r="H6" s="1"/>
    </row>
    <row r="7" spans="1:8">
      <c r="A7" s="12" t="s">
        <v>4</v>
      </c>
      <c r="B7" s="42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2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75" t="s">
        <v>18</v>
      </c>
      <c r="B12" s="26" t="s">
        <v>676</v>
      </c>
      <c r="C12" s="87" t="s">
        <v>662</v>
      </c>
      <c r="D12" s="88"/>
      <c r="E12" s="20" t="s">
        <v>668</v>
      </c>
      <c r="F12" s="20" t="s">
        <v>683</v>
      </c>
      <c r="G12" s="20" t="s">
        <v>15</v>
      </c>
      <c r="H12" s="11">
        <v>10600</v>
      </c>
    </row>
    <row r="13" spans="1:8">
      <c r="A13" s="75"/>
      <c r="B13" s="26" t="s">
        <v>677</v>
      </c>
      <c r="C13" s="66" t="s">
        <v>663</v>
      </c>
      <c r="D13" s="67"/>
      <c r="E13" s="42" t="s">
        <v>669</v>
      </c>
      <c r="F13" s="42" t="s">
        <v>683</v>
      </c>
      <c r="G13" s="42" t="s">
        <v>15</v>
      </c>
      <c r="H13" s="11">
        <v>9200</v>
      </c>
    </row>
    <row r="14" spans="1:8">
      <c r="A14" s="75"/>
      <c r="B14" s="26" t="s">
        <v>678</v>
      </c>
      <c r="C14" s="68" t="s">
        <v>664</v>
      </c>
      <c r="D14" s="69"/>
      <c r="E14" s="42" t="s">
        <v>670</v>
      </c>
      <c r="F14" s="42" t="s">
        <v>687</v>
      </c>
      <c r="G14" s="42" t="s">
        <v>15</v>
      </c>
      <c r="H14" s="11">
        <v>76500</v>
      </c>
    </row>
    <row r="15" spans="1:8">
      <c r="A15" s="75"/>
      <c r="B15" s="26" t="s">
        <v>679</v>
      </c>
      <c r="C15" s="70" t="s">
        <v>665</v>
      </c>
      <c r="D15" s="71"/>
      <c r="E15" s="42" t="s">
        <v>671</v>
      </c>
      <c r="F15" s="42" t="s">
        <v>684</v>
      </c>
      <c r="G15" s="42" t="s">
        <v>15</v>
      </c>
      <c r="H15" s="11">
        <v>4000</v>
      </c>
    </row>
    <row r="16" spans="1:8">
      <c r="A16" s="75"/>
      <c r="B16" s="26" t="s">
        <v>679</v>
      </c>
      <c r="C16" s="58" t="s">
        <v>665</v>
      </c>
      <c r="D16" s="72"/>
      <c r="E16" s="42" t="s">
        <v>672</v>
      </c>
      <c r="F16" s="42" t="s">
        <v>686</v>
      </c>
      <c r="G16" s="42" t="s">
        <v>15</v>
      </c>
      <c r="H16" s="11">
        <v>11000</v>
      </c>
    </row>
    <row r="17" spans="1:8">
      <c r="A17" s="75"/>
      <c r="B17" s="26" t="s">
        <v>679</v>
      </c>
      <c r="C17" s="70" t="s">
        <v>665</v>
      </c>
      <c r="D17" s="71"/>
      <c r="E17" s="42" t="s">
        <v>673</v>
      </c>
      <c r="F17" s="42" t="s">
        <v>683</v>
      </c>
      <c r="G17" s="42" t="s">
        <v>15</v>
      </c>
      <c r="H17" s="11">
        <v>6500</v>
      </c>
    </row>
    <row r="18" spans="1:8">
      <c r="A18" s="75"/>
      <c r="B18" s="26" t="s">
        <v>680</v>
      </c>
      <c r="C18" s="58" t="s">
        <v>665</v>
      </c>
      <c r="D18" s="72"/>
      <c r="E18" s="42" t="s">
        <v>674</v>
      </c>
      <c r="F18" s="42" t="s">
        <v>685</v>
      </c>
      <c r="G18" s="42" t="s">
        <v>15</v>
      </c>
      <c r="H18" s="11">
        <v>5000</v>
      </c>
    </row>
    <row r="19" spans="1:8">
      <c r="A19" s="75"/>
      <c r="B19" s="26" t="s">
        <v>681</v>
      </c>
      <c r="C19" s="58" t="s">
        <v>666</v>
      </c>
      <c r="D19" s="71"/>
      <c r="E19" s="42" t="s">
        <v>675</v>
      </c>
      <c r="F19" s="42" t="s">
        <v>686</v>
      </c>
      <c r="G19" s="42" t="s">
        <v>15</v>
      </c>
      <c r="H19" s="11">
        <v>110000</v>
      </c>
    </row>
    <row r="20" spans="1:8">
      <c r="A20" s="75"/>
      <c r="B20" s="26" t="s">
        <v>682</v>
      </c>
      <c r="C20" s="58" t="s">
        <v>665</v>
      </c>
      <c r="D20" s="71"/>
      <c r="E20" s="42" t="s">
        <v>672</v>
      </c>
      <c r="F20" s="42" t="s">
        <v>84</v>
      </c>
      <c r="G20" s="42" t="s">
        <v>15</v>
      </c>
      <c r="H20" s="11">
        <v>8000</v>
      </c>
    </row>
    <row r="21" spans="1:8">
      <c r="A21" s="75"/>
      <c r="B21" s="42" t="s">
        <v>13</v>
      </c>
      <c r="C21" s="54" t="s">
        <v>661</v>
      </c>
      <c r="D21" s="55"/>
      <c r="E21" s="42"/>
      <c r="F21" s="42"/>
      <c r="G21" s="42"/>
      <c r="H21" s="11">
        <f>SUM(H12:H20)</f>
        <v>240800</v>
      </c>
    </row>
    <row r="22" spans="1:8">
      <c r="A22" s="42" t="s">
        <v>667</v>
      </c>
      <c r="B22" s="42" t="s">
        <v>13</v>
      </c>
      <c r="C22" s="54" t="s">
        <v>23</v>
      </c>
      <c r="D22" s="55"/>
      <c r="E22" s="42"/>
      <c r="F22" s="42"/>
      <c r="G22" s="42"/>
      <c r="H22" s="11">
        <f ca="1">SUM(H22)</f>
        <v>0</v>
      </c>
    </row>
    <row r="23" spans="1:8">
      <c r="A23" s="42" t="s">
        <v>5</v>
      </c>
      <c r="B23" s="42" t="s">
        <v>106</v>
      </c>
      <c r="C23" s="54" t="s">
        <v>23</v>
      </c>
      <c r="D23" s="55"/>
      <c r="E23" s="42"/>
      <c r="F23" s="42"/>
      <c r="G23" s="42"/>
      <c r="H23" s="42">
        <v>0</v>
      </c>
    </row>
    <row r="24" spans="1:8">
      <c r="A24" s="43"/>
    </row>
    <row r="25" spans="1:8">
      <c r="A25" s="8"/>
    </row>
    <row r="26" spans="1:8">
      <c r="A26" s="6"/>
    </row>
  </sheetData>
  <mergeCells count="14">
    <mergeCell ref="C23:D23"/>
    <mergeCell ref="A12:A21"/>
    <mergeCell ref="C20:D20"/>
    <mergeCell ref="C21:D21"/>
    <mergeCell ref="C22:D22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</mergeCells>
  <phoneticPr fontId="1" type="noConversion"/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B1" sqref="B1"/>
    </sheetView>
  </sheetViews>
  <sheetFormatPr defaultRowHeight="16.5"/>
  <cols>
    <col min="1" max="1" width="44.75" customWidth="1"/>
    <col min="2" max="2" width="14.625" bestFit="1" customWidth="1"/>
    <col min="3" max="3" width="11.25" bestFit="1" customWidth="1"/>
    <col min="4" max="4" width="23.125" customWidth="1"/>
    <col min="5" max="5" width="13.75" customWidth="1"/>
    <col min="6" max="6" width="14.125" bestFit="1" customWidth="1"/>
    <col min="7" max="7" width="9.25" bestFit="1" customWidth="1"/>
  </cols>
  <sheetData>
    <row r="1" spans="1:8" ht="20.25">
      <c r="A1" s="10" t="s">
        <v>688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5" t="s">
        <v>21</v>
      </c>
      <c r="B5" s="45">
        <v>12</v>
      </c>
      <c r="C5" s="16">
        <f>SUM(C6:C7)</f>
        <v>775000</v>
      </c>
      <c r="D5" s="18"/>
      <c r="E5" s="13"/>
      <c r="F5" s="13"/>
      <c r="G5" s="13"/>
      <c r="H5" s="1"/>
    </row>
    <row r="6" spans="1:8">
      <c r="A6" s="12" t="s">
        <v>19</v>
      </c>
      <c r="B6" s="45">
        <v>12</v>
      </c>
      <c r="C6" s="16">
        <f>SUM(H12:H23)</f>
        <v>775000</v>
      </c>
      <c r="D6" s="18"/>
      <c r="E6" s="13"/>
      <c r="F6" s="13"/>
      <c r="G6" s="13"/>
      <c r="H6" s="1"/>
    </row>
    <row r="7" spans="1:8">
      <c r="A7" s="12" t="s">
        <v>4</v>
      </c>
      <c r="B7" s="45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5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26" t="s">
        <v>690</v>
      </c>
      <c r="C12" s="60" t="s">
        <v>701</v>
      </c>
      <c r="D12" s="61"/>
      <c r="E12" s="46" t="s">
        <v>718</v>
      </c>
      <c r="F12" s="20" t="s">
        <v>713</v>
      </c>
      <c r="G12" s="20" t="s">
        <v>15</v>
      </c>
      <c r="H12" s="11">
        <v>123000</v>
      </c>
    </row>
    <row r="13" spans="1:8">
      <c r="A13" s="49"/>
      <c r="B13" s="26" t="s">
        <v>691</v>
      </c>
      <c r="C13" s="62" t="s">
        <v>702</v>
      </c>
      <c r="D13" s="61"/>
      <c r="E13" s="45" t="s">
        <v>719</v>
      </c>
      <c r="F13" s="45" t="s">
        <v>711</v>
      </c>
      <c r="G13" s="45" t="s">
        <v>15</v>
      </c>
      <c r="H13" s="11">
        <v>9200</v>
      </c>
    </row>
    <row r="14" spans="1:8">
      <c r="A14" s="49"/>
      <c r="B14" s="26" t="s">
        <v>692</v>
      </c>
      <c r="C14" s="60" t="s">
        <v>703</v>
      </c>
      <c r="D14" s="61"/>
      <c r="E14" s="45" t="s">
        <v>720</v>
      </c>
      <c r="F14" s="45" t="s">
        <v>712</v>
      </c>
      <c r="G14" s="45" t="s">
        <v>15</v>
      </c>
      <c r="H14" s="11">
        <v>9200</v>
      </c>
    </row>
    <row r="15" spans="1:8">
      <c r="A15" s="49"/>
      <c r="B15" s="26" t="s">
        <v>692</v>
      </c>
      <c r="C15" s="58" t="s">
        <v>709</v>
      </c>
      <c r="D15" s="61"/>
      <c r="E15" s="45" t="s">
        <v>721</v>
      </c>
      <c r="F15" s="45" t="s">
        <v>714</v>
      </c>
      <c r="G15" s="45" t="s">
        <v>15</v>
      </c>
      <c r="H15" s="11">
        <v>167000</v>
      </c>
    </row>
    <row r="16" spans="1:8">
      <c r="A16" s="49"/>
      <c r="B16" s="26" t="s">
        <v>693</v>
      </c>
      <c r="C16" s="62" t="s">
        <v>704</v>
      </c>
      <c r="D16" s="61"/>
      <c r="E16" s="45" t="s">
        <v>722</v>
      </c>
      <c r="F16" s="45" t="s">
        <v>710</v>
      </c>
      <c r="G16" s="45" t="s">
        <v>15</v>
      </c>
      <c r="H16" s="11">
        <v>3000</v>
      </c>
    </row>
    <row r="17" spans="1:8">
      <c r="A17" s="49"/>
      <c r="B17" s="26" t="s">
        <v>694</v>
      </c>
      <c r="C17" s="60" t="s">
        <v>705</v>
      </c>
      <c r="D17" s="61"/>
      <c r="E17" s="45" t="s">
        <v>723</v>
      </c>
      <c r="F17" s="45" t="s">
        <v>33</v>
      </c>
      <c r="G17" s="45" t="s">
        <v>15</v>
      </c>
      <c r="H17" s="11">
        <v>19400</v>
      </c>
    </row>
    <row r="18" spans="1:8">
      <c r="A18" s="49"/>
      <c r="B18" s="26" t="s">
        <v>695</v>
      </c>
      <c r="C18" s="62" t="s">
        <v>705</v>
      </c>
      <c r="D18" s="61"/>
      <c r="E18" s="47" t="s">
        <v>726</v>
      </c>
      <c r="F18" s="45" t="s">
        <v>715</v>
      </c>
      <c r="G18" s="45" t="s">
        <v>15</v>
      </c>
      <c r="H18" s="11">
        <v>11300</v>
      </c>
    </row>
    <row r="19" spans="1:8">
      <c r="A19" s="49"/>
      <c r="B19" s="26" t="s">
        <v>696</v>
      </c>
      <c r="C19" s="60" t="s">
        <v>706</v>
      </c>
      <c r="D19" s="61"/>
      <c r="E19" s="45" t="s">
        <v>724</v>
      </c>
      <c r="F19" s="45" t="s">
        <v>713</v>
      </c>
      <c r="G19" s="45" t="s">
        <v>15</v>
      </c>
      <c r="H19" s="11">
        <v>124500</v>
      </c>
    </row>
    <row r="20" spans="1:8">
      <c r="A20" s="49"/>
      <c r="B20" s="26" t="s">
        <v>697</v>
      </c>
      <c r="C20" s="60" t="s">
        <v>707</v>
      </c>
      <c r="D20" s="61"/>
      <c r="E20" s="47" t="s">
        <v>718</v>
      </c>
      <c r="F20" s="45" t="s">
        <v>716</v>
      </c>
      <c r="G20" s="45" t="s">
        <v>15</v>
      </c>
      <c r="H20" s="11">
        <v>240000</v>
      </c>
    </row>
    <row r="21" spans="1:8">
      <c r="A21" s="49"/>
      <c r="B21" s="26" t="s">
        <v>698</v>
      </c>
      <c r="C21" s="60" t="s">
        <v>705</v>
      </c>
      <c r="D21" s="61"/>
      <c r="E21" s="47" t="s">
        <v>726</v>
      </c>
      <c r="F21" s="45" t="s">
        <v>713</v>
      </c>
      <c r="G21" s="45" t="s">
        <v>15</v>
      </c>
      <c r="H21" s="11">
        <v>15400</v>
      </c>
    </row>
    <row r="22" spans="1:8">
      <c r="A22" s="49"/>
      <c r="B22" s="26" t="s">
        <v>699</v>
      </c>
      <c r="C22" s="60" t="s">
        <v>708</v>
      </c>
      <c r="D22" s="63"/>
      <c r="E22" s="45" t="s">
        <v>720</v>
      </c>
      <c r="F22" s="45" t="s">
        <v>717</v>
      </c>
      <c r="G22" s="45" t="s">
        <v>262</v>
      </c>
      <c r="H22" s="11">
        <v>44400</v>
      </c>
    </row>
    <row r="23" spans="1:8">
      <c r="A23" s="50"/>
      <c r="B23" s="26" t="s">
        <v>700</v>
      </c>
      <c r="C23" s="60" t="s">
        <v>704</v>
      </c>
      <c r="D23" s="61"/>
      <c r="E23" s="45" t="s">
        <v>725</v>
      </c>
      <c r="F23" s="45" t="s">
        <v>30</v>
      </c>
      <c r="G23" s="45" t="s">
        <v>15</v>
      </c>
      <c r="H23" s="11">
        <v>8600</v>
      </c>
    </row>
    <row r="24" spans="1:8">
      <c r="A24" s="44" t="s">
        <v>25</v>
      </c>
      <c r="B24" s="45" t="s">
        <v>13</v>
      </c>
      <c r="C24" s="54" t="s">
        <v>689</v>
      </c>
      <c r="D24" s="55"/>
      <c r="E24" s="45"/>
      <c r="F24" s="45"/>
      <c r="G24" s="45"/>
      <c r="H24" s="11">
        <f>SUM(H12:H23)</f>
        <v>775000</v>
      </c>
    </row>
    <row r="25" spans="1:8">
      <c r="A25" s="12" t="s">
        <v>20</v>
      </c>
      <c r="B25" s="45" t="s">
        <v>13</v>
      </c>
      <c r="C25" s="54" t="s">
        <v>23</v>
      </c>
      <c r="D25" s="55"/>
      <c r="E25" s="45"/>
      <c r="F25" s="45"/>
      <c r="G25" s="45"/>
      <c r="H25" s="11">
        <f ca="1">SUM(H25)</f>
        <v>0</v>
      </c>
    </row>
    <row r="26" spans="1:8">
      <c r="B26" s="45" t="s">
        <v>106</v>
      </c>
      <c r="C26" s="54" t="s">
        <v>23</v>
      </c>
      <c r="D26" s="55"/>
      <c r="E26" s="45"/>
      <c r="F26" s="45"/>
      <c r="G26" s="45"/>
      <c r="H26" s="45">
        <v>0</v>
      </c>
    </row>
  </sheetData>
  <mergeCells count="17">
    <mergeCell ref="A12:A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2:D22"/>
    <mergeCell ref="C11:D1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J2" sqref="J2"/>
    </sheetView>
  </sheetViews>
  <sheetFormatPr defaultRowHeight="16.5"/>
  <cols>
    <col min="1" max="1" width="52.5" customWidth="1"/>
    <col min="2" max="2" width="11.5" bestFit="1" customWidth="1"/>
    <col min="4" max="4" width="13.625" customWidth="1"/>
    <col min="5" max="5" width="17.25" bestFit="1" customWidth="1"/>
    <col min="6" max="6" width="14.125" bestFit="1" customWidth="1"/>
  </cols>
  <sheetData>
    <row r="1" spans="1:8" ht="20.25">
      <c r="A1" s="10" t="s">
        <v>105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19</v>
      </c>
      <c r="C5" s="16">
        <f>SUM(C6:C7)</f>
        <v>564100</v>
      </c>
      <c r="D5" s="18"/>
      <c r="E5" s="13"/>
      <c r="F5" s="13"/>
      <c r="G5" s="13"/>
      <c r="H5" s="1"/>
    </row>
    <row r="6" spans="1:8">
      <c r="A6" s="12" t="s">
        <v>19</v>
      </c>
      <c r="B6" s="4">
        <v>19</v>
      </c>
      <c r="C6" s="16">
        <v>564100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4" t="s">
        <v>107</v>
      </c>
      <c r="C12" s="54" t="s">
        <v>108</v>
      </c>
      <c r="D12" s="55"/>
      <c r="E12" s="20" t="s">
        <v>135</v>
      </c>
      <c r="F12" s="20" t="s">
        <v>136</v>
      </c>
      <c r="G12" s="20" t="s">
        <v>15</v>
      </c>
      <c r="H12" s="11">
        <v>10500</v>
      </c>
    </row>
    <row r="13" spans="1:8">
      <c r="A13" s="49"/>
      <c r="B13" s="4" t="s">
        <v>109</v>
      </c>
      <c r="C13" s="54" t="s">
        <v>110</v>
      </c>
      <c r="D13" s="55"/>
      <c r="E13" s="4" t="s">
        <v>137</v>
      </c>
      <c r="F13" s="4" t="s">
        <v>94</v>
      </c>
      <c r="G13" s="4" t="s">
        <v>15</v>
      </c>
      <c r="H13" s="11">
        <v>8000</v>
      </c>
    </row>
    <row r="14" spans="1:8">
      <c r="A14" s="49"/>
      <c r="B14" s="4" t="s">
        <v>111</v>
      </c>
      <c r="C14" s="54" t="s">
        <v>112</v>
      </c>
      <c r="D14" s="55"/>
      <c r="E14" s="4" t="s">
        <v>69</v>
      </c>
      <c r="F14" s="4" t="s">
        <v>138</v>
      </c>
      <c r="G14" s="4" t="s">
        <v>15</v>
      </c>
      <c r="H14" s="11">
        <v>22600</v>
      </c>
    </row>
    <row r="15" spans="1:8">
      <c r="A15" s="49"/>
      <c r="B15" s="4" t="s">
        <v>111</v>
      </c>
      <c r="C15" s="54" t="s">
        <v>37</v>
      </c>
      <c r="D15" s="55"/>
      <c r="E15" s="4" t="s">
        <v>139</v>
      </c>
      <c r="F15" s="4" t="s">
        <v>140</v>
      </c>
      <c r="G15" s="4" t="s">
        <v>15</v>
      </c>
      <c r="H15" s="11">
        <v>10400</v>
      </c>
    </row>
    <row r="16" spans="1:8">
      <c r="A16" s="49"/>
      <c r="B16" s="4" t="s">
        <v>111</v>
      </c>
      <c r="C16" s="54" t="s">
        <v>113</v>
      </c>
      <c r="D16" s="55"/>
      <c r="E16" s="4" t="s">
        <v>141</v>
      </c>
      <c r="F16" s="4" t="s">
        <v>43</v>
      </c>
      <c r="G16" s="4" t="s">
        <v>15</v>
      </c>
      <c r="H16" s="11">
        <v>110000</v>
      </c>
    </row>
    <row r="17" spans="1:8">
      <c r="A17" s="49"/>
      <c r="B17" s="4" t="s">
        <v>111</v>
      </c>
      <c r="C17" s="54" t="s">
        <v>114</v>
      </c>
      <c r="D17" s="55"/>
      <c r="E17" s="4" t="s">
        <v>142</v>
      </c>
      <c r="F17" s="4" t="s">
        <v>143</v>
      </c>
      <c r="G17" s="4" t="s">
        <v>15</v>
      </c>
      <c r="H17" s="11">
        <v>12000</v>
      </c>
    </row>
    <row r="18" spans="1:8">
      <c r="A18" s="49"/>
      <c r="B18" s="4" t="s">
        <v>111</v>
      </c>
      <c r="C18" s="54" t="s">
        <v>115</v>
      </c>
      <c r="D18" s="55"/>
      <c r="E18" s="4" t="s">
        <v>144</v>
      </c>
      <c r="F18" s="4" t="s">
        <v>145</v>
      </c>
      <c r="G18" s="4" t="s">
        <v>15</v>
      </c>
      <c r="H18" s="11">
        <v>15500</v>
      </c>
    </row>
    <row r="19" spans="1:8">
      <c r="A19" s="49"/>
      <c r="B19" s="4" t="s">
        <v>116</v>
      </c>
      <c r="C19" s="54" t="s">
        <v>117</v>
      </c>
      <c r="D19" s="55"/>
      <c r="E19" s="4" t="s">
        <v>146</v>
      </c>
      <c r="F19" s="4" t="s">
        <v>30</v>
      </c>
      <c r="G19" s="4" t="s">
        <v>15</v>
      </c>
      <c r="H19" s="11">
        <v>18000</v>
      </c>
    </row>
    <row r="20" spans="1:8">
      <c r="A20" s="49"/>
      <c r="B20" s="4" t="s">
        <v>118</v>
      </c>
      <c r="C20" s="54" t="s">
        <v>119</v>
      </c>
      <c r="D20" s="55"/>
      <c r="E20" s="4" t="s">
        <v>147</v>
      </c>
      <c r="F20" s="4" t="s">
        <v>148</v>
      </c>
      <c r="G20" s="4" t="s">
        <v>15</v>
      </c>
      <c r="H20" s="11">
        <v>4500</v>
      </c>
    </row>
    <row r="21" spans="1:8">
      <c r="A21" s="49"/>
      <c r="B21" s="4" t="s">
        <v>120</v>
      </c>
      <c r="C21" s="54" t="s">
        <v>117</v>
      </c>
      <c r="D21" s="55"/>
      <c r="E21" s="4" t="s">
        <v>149</v>
      </c>
      <c r="F21" s="4" t="s">
        <v>150</v>
      </c>
      <c r="G21" s="4" t="s">
        <v>15</v>
      </c>
      <c r="H21" s="11">
        <v>59400</v>
      </c>
    </row>
    <row r="22" spans="1:8">
      <c r="A22" s="49"/>
      <c r="B22" s="4" t="s">
        <v>121</v>
      </c>
      <c r="C22" s="54" t="s">
        <v>122</v>
      </c>
      <c r="D22" s="55"/>
      <c r="E22" s="4" t="s">
        <v>80</v>
      </c>
      <c r="F22" s="4" t="s">
        <v>30</v>
      </c>
      <c r="G22" s="4" t="s">
        <v>15</v>
      </c>
      <c r="H22" s="11">
        <v>6000</v>
      </c>
    </row>
    <row r="23" spans="1:8">
      <c r="A23" s="49"/>
      <c r="B23" s="4" t="s">
        <v>123</v>
      </c>
      <c r="C23" s="54" t="s">
        <v>124</v>
      </c>
      <c r="D23" s="55"/>
      <c r="E23" s="4" t="s">
        <v>151</v>
      </c>
      <c r="F23" s="4" t="s">
        <v>152</v>
      </c>
      <c r="G23" s="4" t="s">
        <v>15</v>
      </c>
      <c r="H23" s="11">
        <v>67000</v>
      </c>
    </row>
    <row r="24" spans="1:8">
      <c r="A24" s="49"/>
      <c r="B24" s="4" t="s">
        <v>123</v>
      </c>
      <c r="C24" s="54" t="s">
        <v>124</v>
      </c>
      <c r="D24" s="55"/>
      <c r="E24" s="4" t="s">
        <v>59</v>
      </c>
      <c r="F24" s="4" t="s">
        <v>61</v>
      </c>
      <c r="G24" s="4" t="s">
        <v>15</v>
      </c>
      <c r="H24" s="11">
        <v>16500</v>
      </c>
    </row>
    <row r="25" spans="1:8">
      <c r="A25" s="49"/>
      <c r="B25" s="4" t="s">
        <v>125</v>
      </c>
      <c r="C25" s="54" t="s">
        <v>126</v>
      </c>
      <c r="D25" s="55"/>
      <c r="E25" s="4" t="s">
        <v>153</v>
      </c>
      <c r="F25" s="4" t="s">
        <v>94</v>
      </c>
      <c r="G25" s="4" t="s">
        <v>15</v>
      </c>
      <c r="H25" s="11">
        <v>6500</v>
      </c>
    </row>
    <row r="26" spans="1:8">
      <c r="A26" s="49"/>
      <c r="B26" s="4" t="s">
        <v>127</v>
      </c>
      <c r="C26" s="54" t="s">
        <v>128</v>
      </c>
      <c r="D26" s="55"/>
      <c r="E26" s="4" t="s">
        <v>154</v>
      </c>
      <c r="F26" s="4" t="s">
        <v>43</v>
      </c>
      <c r="G26" s="4" t="s">
        <v>15</v>
      </c>
      <c r="H26" s="11">
        <v>16800</v>
      </c>
    </row>
    <row r="27" spans="1:8">
      <c r="A27" s="49"/>
      <c r="B27" s="4" t="s">
        <v>129</v>
      </c>
      <c r="C27" s="54" t="s">
        <v>130</v>
      </c>
      <c r="D27" s="55"/>
      <c r="E27" s="4" t="s">
        <v>155</v>
      </c>
      <c r="F27" s="4" t="s">
        <v>43</v>
      </c>
      <c r="G27" s="4" t="s">
        <v>15</v>
      </c>
      <c r="H27" s="11">
        <v>145000</v>
      </c>
    </row>
    <row r="28" spans="1:8">
      <c r="A28" s="49"/>
      <c r="B28" s="4" t="s">
        <v>129</v>
      </c>
      <c r="C28" s="54" t="s">
        <v>131</v>
      </c>
      <c r="D28" s="55"/>
      <c r="E28" s="4" t="s">
        <v>153</v>
      </c>
      <c r="F28" s="4" t="s">
        <v>148</v>
      </c>
      <c r="G28" s="4" t="s">
        <v>15</v>
      </c>
      <c r="H28" s="11">
        <v>7400</v>
      </c>
    </row>
    <row r="29" spans="1:8">
      <c r="A29" s="49"/>
      <c r="B29" s="4" t="s">
        <v>129</v>
      </c>
      <c r="C29" s="54" t="s">
        <v>132</v>
      </c>
      <c r="D29" s="55"/>
      <c r="E29" s="4" t="s">
        <v>153</v>
      </c>
      <c r="F29" s="4" t="s">
        <v>156</v>
      </c>
      <c r="G29" s="4" t="s">
        <v>15</v>
      </c>
      <c r="H29" s="11">
        <v>3000</v>
      </c>
    </row>
    <row r="30" spans="1:8">
      <c r="A30" s="49"/>
      <c r="B30" s="4" t="s">
        <v>133</v>
      </c>
      <c r="C30" s="54" t="s">
        <v>134</v>
      </c>
      <c r="D30" s="55"/>
      <c r="E30" s="4" t="s">
        <v>157</v>
      </c>
      <c r="F30" s="4" t="s">
        <v>33</v>
      </c>
      <c r="G30" s="4" t="s">
        <v>15</v>
      </c>
      <c r="H30" s="11">
        <v>25000</v>
      </c>
    </row>
    <row r="31" spans="1:8">
      <c r="A31" s="50"/>
      <c r="B31" s="4" t="s">
        <v>13</v>
      </c>
      <c r="C31" s="54" t="s">
        <v>103</v>
      </c>
      <c r="D31" s="55"/>
      <c r="E31" s="4"/>
      <c r="F31" s="4"/>
      <c r="G31" s="4"/>
      <c r="H31" s="11">
        <f>SUM(H12:H30)</f>
        <v>564100</v>
      </c>
    </row>
    <row r="32" spans="1:8">
      <c r="A32" s="22" t="s">
        <v>25</v>
      </c>
      <c r="B32" s="4" t="s">
        <v>13</v>
      </c>
      <c r="C32" s="54" t="s">
        <v>23</v>
      </c>
      <c r="D32" s="55"/>
      <c r="E32" s="4"/>
      <c r="F32" s="4"/>
      <c r="G32" s="4"/>
      <c r="H32" s="11">
        <f ca="1">SUM(H32)</f>
        <v>0</v>
      </c>
    </row>
    <row r="33" spans="1:8">
      <c r="A33" s="12" t="s">
        <v>20</v>
      </c>
      <c r="B33" s="4" t="s">
        <v>106</v>
      </c>
      <c r="C33" s="54" t="s">
        <v>23</v>
      </c>
      <c r="D33" s="55"/>
      <c r="E33" s="4"/>
      <c r="F33" s="4"/>
      <c r="G33" s="4"/>
      <c r="H33" s="4">
        <v>0</v>
      </c>
    </row>
  </sheetData>
  <mergeCells count="24">
    <mergeCell ref="C32:D32"/>
    <mergeCell ref="C33:D33"/>
    <mergeCell ref="C31:D31"/>
    <mergeCell ref="C26:D26"/>
    <mergeCell ref="C27:D27"/>
    <mergeCell ref="C28:D28"/>
    <mergeCell ref="C29:D29"/>
    <mergeCell ref="C30:D30"/>
    <mergeCell ref="C25:D25"/>
    <mergeCell ref="C11:D11"/>
    <mergeCell ref="A12:A3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H39"/>
    </sheetView>
  </sheetViews>
  <sheetFormatPr defaultRowHeight="16.5"/>
  <cols>
    <col min="1" max="1" width="38.25" customWidth="1"/>
    <col min="2" max="2" width="11.5" bestFit="1" customWidth="1"/>
    <col min="3" max="3" width="11.25" bestFit="1" customWidth="1"/>
    <col min="4" max="4" width="23.75" customWidth="1"/>
    <col min="5" max="5" width="17.25" bestFit="1" customWidth="1"/>
    <col min="6" max="6" width="14.625" bestFit="1" customWidth="1"/>
    <col min="7" max="8" width="9.25" bestFit="1" customWidth="1"/>
  </cols>
  <sheetData>
    <row r="1" spans="1:8" ht="20.25">
      <c r="A1" s="10" t="s">
        <v>195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25</v>
      </c>
      <c r="C5" s="16">
        <f>SUM(C6:C7)</f>
        <v>649400</v>
      </c>
      <c r="D5" s="18"/>
      <c r="E5" s="13"/>
      <c r="F5" s="13"/>
      <c r="G5" s="13"/>
      <c r="H5" s="1"/>
    </row>
    <row r="6" spans="1:8">
      <c r="A6" s="12" t="s">
        <v>19</v>
      </c>
      <c r="B6" s="4">
        <v>25</v>
      </c>
      <c r="C6" s="16">
        <v>649400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4" t="s">
        <v>158</v>
      </c>
      <c r="C12" s="54" t="s">
        <v>159</v>
      </c>
      <c r="D12" s="55"/>
      <c r="E12" s="20" t="s">
        <v>160</v>
      </c>
      <c r="F12" s="20" t="s">
        <v>30</v>
      </c>
      <c r="G12" s="20" t="s">
        <v>15</v>
      </c>
      <c r="H12" s="11">
        <v>11000</v>
      </c>
    </row>
    <row r="13" spans="1:8">
      <c r="A13" s="49"/>
      <c r="B13" s="4" t="s">
        <v>161</v>
      </c>
      <c r="C13" s="54" t="s">
        <v>162</v>
      </c>
      <c r="D13" s="55"/>
      <c r="E13" s="4" t="s">
        <v>71</v>
      </c>
      <c r="F13" s="4" t="s">
        <v>94</v>
      </c>
      <c r="G13" s="4" t="s">
        <v>15</v>
      </c>
      <c r="H13" s="11">
        <v>7000</v>
      </c>
    </row>
    <row r="14" spans="1:8">
      <c r="A14" s="49"/>
      <c r="B14" s="4" t="s">
        <v>161</v>
      </c>
      <c r="C14" s="54" t="s">
        <v>166</v>
      </c>
      <c r="D14" s="55"/>
      <c r="E14" s="4" t="s">
        <v>163</v>
      </c>
      <c r="F14" s="4" t="s">
        <v>164</v>
      </c>
      <c r="G14" s="4" t="s">
        <v>15</v>
      </c>
      <c r="H14" s="11">
        <v>24000</v>
      </c>
    </row>
    <row r="15" spans="1:8">
      <c r="A15" s="49"/>
      <c r="B15" s="4" t="s">
        <v>161</v>
      </c>
      <c r="C15" s="54" t="s">
        <v>165</v>
      </c>
      <c r="D15" s="55"/>
      <c r="E15" s="4" t="s">
        <v>167</v>
      </c>
      <c r="F15" s="4" t="s">
        <v>140</v>
      </c>
      <c r="G15" s="4" t="s">
        <v>15</v>
      </c>
      <c r="H15" s="11">
        <v>8200</v>
      </c>
    </row>
    <row r="16" spans="1:8">
      <c r="A16" s="49"/>
      <c r="B16" s="4" t="s">
        <v>168</v>
      </c>
      <c r="C16" s="54" t="s">
        <v>169</v>
      </c>
      <c r="D16" s="55"/>
      <c r="E16" s="4" t="s">
        <v>170</v>
      </c>
      <c r="F16" s="4" t="s">
        <v>33</v>
      </c>
      <c r="G16" s="4" t="s">
        <v>15</v>
      </c>
      <c r="H16" s="11">
        <v>72000</v>
      </c>
    </row>
    <row r="17" spans="1:8">
      <c r="A17" s="49"/>
      <c r="B17" s="4" t="s">
        <v>168</v>
      </c>
      <c r="C17" s="54" t="s">
        <v>169</v>
      </c>
      <c r="D17" s="55"/>
      <c r="E17" s="4" t="s">
        <v>171</v>
      </c>
      <c r="F17" s="4" t="s">
        <v>33</v>
      </c>
      <c r="G17" s="4" t="s">
        <v>15</v>
      </c>
      <c r="H17" s="11">
        <v>11000</v>
      </c>
    </row>
    <row r="18" spans="1:8">
      <c r="A18" s="49"/>
      <c r="B18" s="4" t="s">
        <v>168</v>
      </c>
      <c r="C18" s="54" t="s">
        <v>172</v>
      </c>
      <c r="D18" s="55"/>
      <c r="E18" s="4" t="s">
        <v>173</v>
      </c>
      <c r="F18" s="4" t="s">
        <v>30</v>
      </c>
      <c r="G18" s="4" t="s">
        <v>15</v>
      </c>
      <c r="H18" s="11">
        <v>30800</v>
      </c>
    </row>
    <row r="19" spans="1:8">
      <c r="A19" s="49"/>
      <c r="B19" s="4" t="s">
        <v>168</v>
      </c>
      <c r="C19" s="54" t="s">
        <v>174</v>
      </c>
      <c r="D19" s="55"/>
      <c r="E19" s="4" t="s">
        <v>175</v>
      </c>
      <c r="F19" s="4" t="s">
        <v>94</v>
      </c>
      <c r="G19" s="4" t="s">
        <v>15</v>
      </c>
      <c r="H19" s="11">
        <v>3400</v>
      </c>
    </row>
    <row r="20" spans="1:8">
      <c r="A20" s="49"/>
      <c r="B20" s="4" t="s">
        <v>168</v>
      </c>
      <c r="C20" s="54" t="s">
        <v>166</v>
      </c>
      <c r="D20" s="55"/>
      <c r="E20" s="4" t="s">
        <v>176</v>
      </c>
      <c r="F20" s="4" t="s">
        <v>148</v>
      </c>
      <c r="G20" s="4" t="s">
        <v>15</v>
      </c>
      <c r="H20" s="11">
        <v>7600</v>
      </c>
    </row>
    <row r="21" spans="1:8">
      <c r="A21" s="49"/>
      <c r="B21" s="4" t="s">
        <v>168</v>
      </c>
      <c r="C21" s="54" t="s">
        <v>166</v>
      </c>
      <c r="D21" s="55"/>
      <c r="E21" s="4" t="s">
        <v>142</v>
      </c>
      <c r="F21" s="4" t="s">
        <v>94</v>
      </c>
      <c r="G21" s="4" t="s">
        <v>15</v>
      </c>
      <c r="H21" s="11">
        <v>6000</v>
      </c>
    </row>
    <row r="22" spans="1:8">
      <c r="A22" s="49"/>
      <c r="B22" s="4" t="s">
        <v>177</v>
      </c>
      <c r="C22" s="54" t="s">
        <v>178</v>
      </c>
      <c r="D22" s="55"/>
      <c r="E22" s="4" t="s">
        <v>179</v>
      </c>
      <c r="F22" s="4" t="s">
        <v>30</v>
      </c>
      <c r="G22" s="4" t="s">
        <v>15</v>
      </c>
      <c r="H22" s="11">
        <v>84000</v>
      </c>
    </row>
    <row r="23" spans="1:8">
      <c r="A23" s="49"/>
      <c r="B23" s="4" t="s">
        <v>177</v>
      </c>
      <c r="C23" s="54" t="s">
        <v>178</v>
      </c>
      <c r="D23" s="55"/>
      <c r="E23" s="4" t="s">
        <v>180</v>
      </c>
      <c r="F23" s="4" t="s">
        <v>30</v>
      </c>
      <c r="G23" s="4" t="s">
        <v>15</v>
      </c>
      <c r="H23" s="11">
        <v>16500</v>
      </c>
    </row>
    <row r="24" spans="1:8">
      <c r="A24" s="49"/>
      <c r="B24" s="4" t="s">
        <v>181</v>
      </c>
      <c r="C24" s="54" t="s">
        <v>182</v>
      </c>
      <c r="D24" s="55"/>
      <c r="E24" s="4" t="s">
        <v>183</v>
      </c>
      <c r="F24" s="4" t="s">
        <v>61</v>
      </c>
      <c r="G24" s="4" t="s">
        <v>15</v>
      </c>
      <c r="H24" s="11">
        <v>25400</v>
      </c>
    </row>
    <row r="25" spans="1:8">
      <c r="A25" s="49"/>
      <c r="B25" s="4" t="s">
        <v>181</v>
      </c>
      <c r="C25" s="54" t="s">
        <v>182</v>
      </c>
      <c r="D25" s="55"/>
      <c r="E25" s="4" t="s">
        <v>184</v>
      </c>
      <c r="F25" s="4" t="s">
        <v>60</v>
      </c>
      <c r="G25" s="4" t="s">
        <v>15</v>
      </c>
      <c r="H25" s="11">
        <v>192000</v>
      </c>
    </row>
    <row r="26" spans="1:8">
      <c r="A26" s="49"/>
      <c r="B26" s="4" t="s">
        <v>185</v>
      </c>
      <c r="C26" s="54" t="s">
        <v>186</v>
      </c>
      <c r="D26" s="55"/>
      <c r="E26" s="4" t="s">
        <v>187</v>
      </c>
      <c r="F26" s="4" t="s">
        <v>30</v>
      </c>
      <c r="G26" s="4" t="s">
        <v>15</v>
      </c>
      <c r="H26" s="11">
        <v>39600</v>
      </c>
    </row>
    <row r="27" spans="1:8">
      <c r="A27" s="49"/>
      <c r="B27" s="4" t="s">
        <v>185</v>
      </c>
      <c r="C27" s="54" t="s">
        <v>186</v>
      </c>
      <c r="D27" s="55"/>
      <c r="E27" s="4" t="s">
        <v>188</v>
      </c>
      <c r="F27" s="4" t="s">
        <v>30</v>
      </c>
      <c r="G27" s="4" t="s">
        <v>15</v>
      </c>
      <c r="H27" s="11">
        <v>12200</v>
      </c>
    </row>
    <row r="28" spans="1:8">
      <c r="A28" s="49"/>
      <c r="B28" s="4" t="s">
        <v>189</v>
      </c>
      <c r="C28" s="54" t="s">
        <v>190</v>
      </c>
      <c r="D28" s="55"/>
      <c r="E28" s="4" t="s">
        <v>48</v>
      </c>
      <c r="F28" s="4" t="s">
        <v>148</v>
      </c>
      <c r="G28" s="4" t="s">
        <v>15</v>
      </c>
      <c r="H28" s="11">
        <v>11600</v>
      </c>
    </row>
    <row r="29" spans="1:8">
      <c r="A29" s="49"/>
      <c r="B29" s="4" t="s">
        <v>191</v>
      </c>
      <c r="C29" s="54" t="s">
        <v>190</v>
      </c>
      <c r="D29" s="55"/>
      <c r="E29" s="4" t="s">
        <v>59</v>
      </c>
      <c r="F29" s="4" t="s">
        <v>94</v>
      </c>
      <c r="G29" s="4" t="s">
        <v>15</v>
      </c>
      <c r="H29" s="11">
        <v>7900</v>
      </c>
    </row>
    <row r="30" spans="1:8">
      <c r="A30" s="49"/>
      <c r="B30" s="4" t="s">
        <v>192</v>
      </c>
      <c r="C30" s="54" t="s">
        <v>190</v>
      </c>
      <c r="D30" s="55"/>
      <c r="E30" s="4" t="s">
        <v>59</v>
      </c>
      <c r="F30" s="4" t="s">
        <v>94</v>
      </c>
      <c r="G30" s="4" t="s">
        <v>15</v>
      </c>
      <c r="H30" s="11">
        <v>10600</v>
      </c>
    </row>
    <row r="31" spans="1:8" s="1" customFormat="1">
      <c r="A31" s="49"/>
      <c r="B31" s="4" t="s">
        <v>193</v>
      </c>
      <c r="C31" s="54" t="s">
        <v>194</v>
      </c>
      <c r="D31" s="55"/>
      <c r="E31" s="4" t="s">
        <v>142</v>
      </c>
      <c r="F31" s="4" t="s">
        <v>94</v>
      </c>
      <c r="G31" s="4" t="s">
        <v>15</v>
      </c>
      <c r="H31" s="11">
        <v>3000</v>
      </c>
    </row>
    <row r="32" spans="1:8" s="1" customFormat="1">
      <c r="A32" s="49"/>
      <c r="B32" s="4" t="s">
        <v>196</v>
      </c>
      <c r="C32" s="54" t="s">
        <v>197</v>
      </c>
      <c r="D32" s="55"/>
      <c r="E32" s="4" t="s">
        <v>198</v>
      </c>
      <c r="F32" s="4" t="s">
        <v>30</v>
      </c>
      <c r="G32" s="4" t="s">
        <v>199</v>
      </c>
      <c r="H32" s="11">
        <v>12000</v>
      </c>
    </row>
    <row r="33" spans="1:8" s="1" customFormat="1">
      <c r="A33" s="49"/>
      <c r="B33" s="4" t="s">
        <v>196</v>
      </c>
      <c r="C33" s="54" t="s">
        <v>200</v>
      </c>
      <c r="D33" s="55"/>
      <c r="E33" s="4" t="s">
        <v>142</v>
      </c>
      <c r="F33" s="4" t="s">
        <v>94</v>
      </c>
      <c r="G33" s="4" t="s">
        <v>15</v>
      </c>
      <c r="H33" s="11">
        <v>6000</v>
      </c>
    </row>
    <row r="34" spans="1:8" s="1" customFormat="1">
      <c r="A34" s="49"/>
      <c r="B34" s="4" t="s">
        <v>201</v>
      </c>
      <c r="C34" s="54" t="s">
        <v>202</v>
      </c>
      <c r="D34" s="55"/>
      <c r="E34" s="4" t="s">
        <v>203</v>
      </c>
      <c r="F34" s="4" t="s">
        <v>33</v>
      </c>
      <c r="G34" s="4" t="s">
        <v>15</v>
      </c>
      <c r="H34" s="11">
        <v>9000</v>
      </c>
    </row>
    <row r="35" spans="1:8" s="1" customFormat="1">
      <c r="A35" s="49"/>
      <c r="B35" s="4" t="s">
        <v>204</v>
      </c>
      <c r="C35" s="54" t="s">
        <v>205</v>
      </c>
      <c r="D35" s="55"/>
      <c r="E35" s="4" t="s">
        <v>206</v>
      </c>
      <c r="F35" s="4" t="s">
        <v>30</v>
      </c>
      <c r="G35" s="4" t="s">
        <v>15</v>
      </c>
      <c r="H35" s="11">
        <v>9600</v>
      </c>
    </row>
    <row r="36" spans="1:8" s="1" customFormat="1">
      <c r="A36" s="49"/>
      <c r="B36" s="4" t="s">
        <v>207</v>
      </c>
      <c r="C36" s="54" t="s">
        <v>208</v>
      </c>
      <c r="D36" s="55"/>
      <c r="E36" s="4" t="s">
        <v>209</v>
      </c>
      <c r="F36" s="4" t="s">
        <v>210</v>
      </c>
      <c r="G36" s="4" t="s">
        <v>199</v>
      </c>
      <c r="H36" s="11">
        <v>29000</v>
      </c>
    </row>
    <row r="37" spans="1:8">
      <c r="A37" s="50"/>
      <c r="B37" s="4" t="s">
        <v>13</v>
      </c>
      <c r="C37" s="54" t="s">
        <v>103</v>
      </c>
      <c r="D37" s="55"/>
      <c r="E37" s="4"/>
      <c r="F37" s="4"/>
      <c r="G37" s="4"/>
      <c r="H37" s="11">
        <f>SUM(H12:H36)</f>
        <v>649400</v>
      </c>
    </row>
    <row r="38" spans="1:8">
      <c r="A38" s="23" t="s">
        <v>25</v>
      </c>
      <c r="B38" s="4" t="s">
        <v>13</v>
      </c>
      <c r="C38" s="54" t="s">
        <v>23</v>
      </c>
      <c r="D38" s="55"/>
      <c r="E38" s="4"/>
      <c r="F38" s="4"/>
      <c r="G38" s="4"/>
      <c r="H38" s="11">
        <f ca="1">SUM(H38)</f>
        <v>0</v>
      </c>
    </row>
    <row r="39" spans="1:8">
      <c r="A39" s="12" t="s">
        <v>20</v>
      </c>
      <c r="B39" s="4" t="s">
        <v>106</v>
      </c>
      <c r="C39" s="54" t="s">
        <v>23</v>
      </c>
      <c r="D39" s="55"/>
      <c r="E39" s="4"/>
      <c r="F39" s="4"/>
      <c r="G39" s="4"/>
      <c r="H39" s="4">
        <v>0</v>
      </c>
    </row>
  </sheetData>
  <mergeCells count="30">
    <mergeCell ref="C38:D38"/>
    <mergeCell ref="C39:D39"/>
    <mergeCell ref="C31:D3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25:D25"/>
    <mergeCell ref="C11:D11"/>
    <mergeCell ref="A12:A37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B4" workbookViewId="0">
      <selection sqref="A1:H33"/>
    </sheetView>
  </sheetViews>
  <sheetFormatPr defaultRowHeight="16.5"/>
  <cols>
    <col min="1" max="1" width="58" bestFit="1" customWidth="1"/>
    <col min="2" max="2" width="11.5" bestFit="1" customWidth="1"/>
    <col min="3" max="3" width="11.25" bestFit="1" customWidth="1"/>
    <col min="4" max="4" width="15.375" customWidth="1"/>
    <col min="5" max="5" width="17.25" bestFit="1" customWidth="1"/>
    <col min="6" max="6" width="14.625" bestFit="1" customWidth="1"/>
  </cols>
  <sheetData>
    <row r="1" spans="1:8" ht="20.25">
      <c r="A1" s="10" t="s">
        <v>211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19</v>
      </c>
      <c r="C5" s="16">
        <f>SUM(C6:C7)</f>
        <v>654520</v>
      </c>
      <c r="D5" s="18"/>
      <c r="E5" s="13"/>
      <c r="F5" s="13"/>
      <c r="G5" s="13"/>
      <c r="H5" s="1"/>
    </row>
    <row r="6" spans="1:8">
      <c r="A6" s="12" t="s">
        <v>19</v>
      </c>
      <c r="B6" s="4">
        <v>19</v>
      </c>
      <c r="C6" s="16">
        <v>654520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4" t="s">
        <v>212</v>
      </c>
      <c r="C12" s="54" t="s">
        <v>213</v>
      </c>
      <c r="D12" s="55"/>
      <c r="E12" s="20" t="s">
        <v>240</v>
      </c>
      <c r="F12" s="20" t="s">
        <v>30</v>
      </c>
      <c r="G12" s="20" t="s">
        <v>15</v>
      </c>
      <c r="H12" s="11">
        <v>8000</v>
      </c>
    </row>
    <row r="13" spans="1:8">
      <c r="A13" s="49"/>
      <c r="B13" s="4" t="s">
        <v>214</v>
      </c>
      <c r="C13" s="58" t="s">
        <v>215</v>
      </c>
      <c r="D13" s="55"/>
      <c r="E13" s="4" t="s">
        <v>141</v>
      </c>
      <c r="F13" s="4" t="s">
        <v>241</v>
      </c>
      <c r="G13" s="4" t="s">
        <v>15</v>
      </c>
      <c r="H13" s="11">
        <v>48000</v>
      </c>
    </row>
    <row r="14" spans="1:8">
      <c r="A14" s="49"/>
      <c r="B14" s="4" t="s">
        <v>216</v>
      </c>
      <c r="C14" s="54" t="s">
        <v>217</v>
      </c>
      <c r="D14" s="55"/>
      <c r="E14" s="4" t="s">
        <v>242</v>
      </c>
      <c r="F14" s="4" t="s">
        <v>243</v>
      </c>
      <c r="G14" s="4" t="s">
        <v>15</v>
      </c>
      <c r="H14" s="11">
        <v>8500</v>
      </c>
    </row>
    <row r="15" spans="1:8">
      <c r="A15" s="49"/>
      <c r="B15" s="4" t="s">
        <v>218</v>
      </c>
      <c r="C15" s="54" t="s">
        <v>219</v>
      </c>
      <c r="D15" s="55"/>
      <c r="E15" s="4" t="s">
        <v>244</v>
      </c>
      <c r="F15" s="4" t="s">
        <v>245</v>
      </c>
      <c r="G15" s="4" t="s">
        <v>15</v>
      </c>
      <c r="H15" s="11">
        <v>13100</v>
      </c>
    </row>
    <row r="16" spans="1:8">
      <c r="A16" s="49"/>
      <c r="B16" s="4" t="s">
        <v>220</v>
      </c>
      <c r="C16" s="54" t="s">
        <v>217</v>
      </c>
      <c r="D16" s="55"/>
      <c r="E16" s="4" t="s">
        <v>203</v>
      </c>
      <c r="F16" s="4" t="s">
        <v>246</v>
      </c>
      <c r="G16" s="4" t="s">
        <v>15</v>
      </c>
      <c r="H16" s="11">
        <v>7000</v>
      </c>
    </row>
    <row r="17" spans="1:8">
      <c r="A17" s="49"/>
      <c r="B17" s="4" t="s">
        <v>221</v>
      </c>
      <c r="C17" s="54" t="s">
        <v>217</v>
      </c>
      <c r="D17" s="55"/>
      <c r="E17" s="4" t="s">
        <v>203</v>
      </c>
      <c r="F17" s="4" t="s">
        <v>30</v>
      </c>
      <c r="G17" s="4" t="s">
        <v>15</v>
      </c>
      <c r="H17" s="11">
        <v>6400</v>
      </c>
    </row>
    <row r="18" spans="1:8">
      <c r="A18" s="49"/>
      <c r="B18" s="4" t="s">
        <v>222</v>
      </c>
      <c r="C18" s="59" t="s">
        <v>223</v>
      </c>
      <c r="D18" s="55"/>
      <c r="E18" s="4" t="s">
        <v>142</v>
      </c>
      <c r="F18" s="4" t="s">
        <v>33</v>
      </c>
      <c r="G18" s="4" t="s">
        <v>15</v>
      </c>
      <c r="H18" s="11">
        <v>12000</v>
      </c>
    </row>
    <row r="19" spans="1:8">
      <c r="A19" s="49"/>
      <c r="B19" s="4" t="s">
        <v>222</v>
      </c>
      <c r="C19" s="54" t="s">
        <v>224</v>
      </c>
      <c r="D19" s="55"/>
      <c r="E19" s="4" t="s">
        <v>142</v>
      </c>
      <c r="F19" s="4" t="s">
        <v>33</v>
      </c>
      <c r="G19" s="4" t="s">
        <v>15</v>
      </c>
      <c r="H19" s="11">
        <v>14800</v>
      </c>
    </row>
    <row r="20" spans="1:8">
      <c r="A20" s="49"/>
      <c r="B20" s="4" t="s">
        <v>225</v>
      </c>
      <c r="C20" s="54" t="s">
        <v>226</v>
      </c>
      <c r="D20" s="55"/>
      <c r="E20" s="4" t="s">
        <v>203</v>
      </c>
      <c r="F20" s="4" t="s">
        <v>148</v>
      </c>
      <c r="G20" s="4" t="s">
        <v>15</v>
      </c>
      <c r="H20" s="11">
        <v>4000</v>
      </c>
    </row>
    <row r="21" spans="1:8">
      <c r="A21" s="49"/>
      <c r="B21" s="4" t="s">
        <v>227</v>
      </c>
      <c r="C21" s="54" t="s">
        <v>228</v>
      </c>
      <c r="D21" s="55"/>
      <c r="E21" s="4" t="s">
        <v>247</v>
      </c>
      <c r="F21" s="4" t="s">
        <v>43</v>
      </c>
      <c r="G21" s="4" t="s">
        <v>15</v>
      </c>
      <c r="H21" s="11">
        <v>20520</v>
      </c>
    </row>
    <row r="22" spans="1:8">
      <c r="A22" s="49"/>
      <c r="B22" s="4" t="s">
        <v>227</v>
      </c>
      <c r="C22" s="54" t="s">
        <v>226</v>
      </c>
      <c r="D22" s="55"/>
      <c r="E22" s="4" t="s">
        <v>203</v>
      </c>
      <c r="F22" s="4" t="s">
        <v>94</v>
      </c>
      <c r="G22" s="4" t="s">
        <v>15</v>
      </c>
      <c r="H22" s="11">
        <v>5000</v>
      </c>
    </row>
    <row r="23" spans="1:8">
      <c r="A23" s="49"/>
      <c r="B23" s="4" t="s">
        <v>229</v>
      </c>
      <c r="C23" s="54" t="s">
        <v>230</v>
      </c>
      <c r="D23" s="55"/>
      <c r="E23" s="4" t="s">
        <v>248</v>
      </c>
      <c r="F23" s="4" t="s">
        <v>249</v>
      </c>
      <c r="G23" s="4" t="s">
        <v>15</v>
      </c>
      <c r="H23" s="11">
        <v>110000</v>
      </c>
    </row>
    <row r="24" spans="1:8">
      <c r="A24" s="49"/>
      <c r="B24" s="4" t="s">
        <v>229</v>
      </c>
      <c r="C24" s="54" t="s">
        <v>231</v>
      </c>
      <c r="D24" s="55"/>
      <c r="E24" s="4" t="s">
        <v>203</v>
      </c>
      <c r="F24" s="4" t="s">
        <v>30</v>
      </c>
      <c r="G24" s="4" t="s">
        <v>15</v>
      </c>
      <c r="H24" s="11">
        <v>6000</v>
      </c>
    </row>
    <row r="25" spans="1:8">
      <c r="A25" s="49"/>
      <c r="B25" s="4" t="s">
        <v>232</v>
      </c>
      <c r="C25" s="54" t="s">
        <v>233</v>
      </c>
      <c r="D25" s="55"/>
      <c r="E25" s="4" t="s">
        <v>250</v>
      </c>
      <c r="F25" s="4" t="s">
        <v>94</v>
      </c>
      <c r="G25" s="4" t="s">
        <v>15</v>
      </c>
      <c r="H25" s="11">
        <v>24000</v>
      </c>
    </row>
    <row r="26" spans="1:8">
      <c r="A26" s="49"/>
      <c r="B26" s="4" t="s">
        <v>234</v>
      </c>
      <c r="C26" s="54" t="s">
        <v>226</v>
      </c>
      <c r="D26" s="55"/>
      <c r="E26" s="4" t="s">
        <v>80</v>
      </c>
      <c r="F26" s="4" t="s">
        <v>33</v>
      </c>
      <c r="G26" s="4" t="s">
        <v>15</v>
      </c>
      <c r="H26" s="11">
        <v>8000</v>
      </c>
    </row>
    <row r="27" spans="1:8">
      <c r="A27" s="49"/>
      <c r="B27" s="4" t="s">
        <v>234</v>
      </c>
      <c r="C27" s="54" t="s">
        <v>235</v>
      </c>
      <c r="D27" s="55"/>
      <c r="E27" s="4" t="s">
        <v>251</v>
      </c>
      <c r="F27" s="4" t="s">
        <v>252</v>
      </c>
      <c r="G27" s="4" t="s">
        <v>15</v>
      </c>
      <c r="H27" s="11">
        <v>198000</v>
      </c>
    </row>
    <row r="28" spans="1:8">
      <c r="A28" s="49"/>
      <c r="B28" s="4" t="s">
        <v>234</v>
      </c>
      <c r="C28" s="54" t="s">
        <v>236</v>
      </c>
      <c r="D28" s="55"/>
      <c r="E28" s="4" t="s">
        <v>253</v>
      </c>
      <c r="F28" s="4" t="s">
        <v>254</v>
      </c>
      <c r="G28" s="4" t="s">
        <v>15</v>
      </c>
      <c r="H28" s="11">
        <v>76700</v>
      </c>
    </row>
    <row r="29" spans="1:8">
      <c r="A29" s="49"/>
      <c r="B29" s="4" t="s">
        <v>237</v>
      </c>
      <c r="C29" s="54" t="s">
        <v>226</v>
      </c>
      <c r="D29" s="55"/>
      <c r="E29" s="4" t="s">
        <v>80</v>
      </c>
      <c r="F29" s="4" t="s">
        <v>94</v>
      </c>
      <c r="G29" s="4" t="s">
        <v>15</v>
      </c>
      <c r="H29" s="11">
        <v>4500</v>
      </c>
    </row>
    <row r="30" spans="1:8">
      <c r="A30" s="49"/>
      <c r="B30" s="4" t="s">
        <v>238</v>
      </c>
      <c r="C30" s="54" t="s">
        <v>228</v>
      </c>
      <c r="D30" s="55"/>
      <c r="E30" s="4" t="s">
        <v>255</v>
      </c>
      <c r="F30" s="4" t="s">
        <v>30</v>
      </c>
      <c r="G30" s="4" t="s">
        <v>15</v>
      </c>
      <c r="H30" s="11">
        <v>80000</v>
      </c>
    </row>
    <row r="31" spans="1:8">
      <c r="A31" s="50"/>
      <c r="B31" s="4" t="s">
        <v>13</v>
      </c>
      <c r="C31" s="54" t="s">
        <v>239</v>
      </c>
      <c r="D31" s="55"/>
      <c r="E31" s="4"/>
      <c r="F31" s="4"/>
      <c r="G31" s="4"/>
      <c r="H31" s="11">
        <f>SUM(H12:H30)</f>
        <v>654520</v>
      </c>
    </row>
    <row r="32" spans="1:8">
      <c r="A32" s="24" t="s">
        <v>25</v>
      </c>
      <c r="B32" s="4" t="s">
        <v>13</v>
      </c>
      <c r="C32" s="54" t="s">
        <v>23</v>
      </c>
      <c r="D32" s="55"/>
      <c r="E32" s="4"/>
      <c r="F32" s="4"/>
      <c r="G32" s="4"/>
      <c r="H32" s="11">
        <f ca="1">SUM(H32)</f>
        <v>0</v>
      </c>
    </row>
    <row r="33" spans="1:8">
      <c r="A33" s="12" t="s">
        <v>20</v>
      </c>
      <c r="B33" s="4" t="s">
        <v>106</v>
      </c>
      <c r="C33" s="54" t="s">
        <v>23</v>
      </c>
      <c r="D33" s="55"/>
      <c r="E33" s="4"/>
      <c r="F33" s="4"/>
      <c r="G33" s="4"/>
      <c r="H33" s="4">
        <v>0</v>
      </c>
    </row>
  </sheetData>
  <mergeCells count="24">
    <mergeCell ref="C25:D25"/>
    <mergeCell ref="C11:D11"/>
    <mergeCell ref="A12:A3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2:D32"/>
    <mergeCell ref="C33:D33"/>
    <mergeCell ref="C31:D31"/>
    <mergeCell ref="C26:D26"/>
    <mergeCell ref="C27:D27"/>
    <mergeCell ref="C28:D28"/>
    <mergeCell ref="C29:D29"/>
    <mergeCell ref="C30:D3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B1" sqref="B1"/>
    </sheetView>
  </sheetViews>
  <sheetFormatPr defaultRowHeight="16.5"/>
  <cols>
    <col min="1" max="1" width="43.625" customWidth="1"/>
    <col min="2" max="2" width="14.625" bestFit="1" customWidth="1"/>
    <col min="3" max="3" width="11.25" customWidth="1"/>
    <col min="4" max="4" width="26.125" customWidth="1"/>
    <col min="5" max="5" width="17.25" customWidth="1"/>
    <col min="6" max="6" width="15.25" bestFit="1" customWidth="1"/>
  </cols>
  <sheetData>
    <row r="1" spans="1:8" ht="20.25">
      <c r="A1" s="10" t="s">
        <v>319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25</v>
      </c>
      <c r="C5" s="16">
        <f>SUM(C6:C7)</f>
        <v>1049200</v>
      </c>
      <c r="D5" s="18"/>
      <c r="E5" s="13"/>
      <c r="F5" s="13"/>
      <c r="G5" s="13"/>
      <c r="H5" s="1"/>
    </row>
    <row r="6" spans="1:8">
      <c r="A6" s="12" t="s">
        <v>19</v>
      </c>
      <c r="B6" s="4">
        <v>25</v>
      </c>
      <c r="C6" s="16">
        <f>SUM(H12:H36)</f>
        <v>1049200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26" t="s">
        <v>264</v>
      </c>
      <c r="C12" s="60" t="s">
        <v>265</v>
      </c>
      <c r="D12" s="61"/>
      <c r="E12" s="20" t="s">
        <v>266</v>
      </c>
      <c r="F12" s="20" t="s">
        <v>30</v>
      </c>
      <c r="G12" s="20" t="s">
        <v>15</v>
      </c>
      <c r="H12" s="11">
        <v>4500</v>
      </c>
    </row>
    <row r="13" spans="1:8">
      <c r="A13" s="49"/>
      <c r="B13" s="26" t="s">
        <v>267</v>
      </c>
      <c r="C13" s="62" t="s">
        <v>282</v>
      </c>
      <c r="D13" s="61"/>
      <c r="E13" s="4" t="s">
        <v>301</v>
      </c>
      <c r="F13" s="4" t="s">
        <v>94</v>
      </c>
      <c r="G13" s="4" t="s">
        <v>15</v>
      </c>
      <c r="H13" s="11">
        <v>22000</v>
      </c>
    </row>
    <row r="14" spans="1:8">
      <c r="A14" s="49"/>
      <c r="B14" s="26" t="s">
        <v>267</v>
      </c>
      <c r="C14" s="60" t="s">
        <v>283</v>
      </c>
      <c r="D14" s="61"/>
      <c r="E14" s="4" t="s">
        <v>59</v>
      </c>
      <c r="F14" s="4" t="s">
        <v>314</v>
      </c>
      <c r="G14" s="4" t="s">
        <v>15</v>
      </c>
      <c r="H14" s="11">
        <v>11100</v>
      </c>
    </row>
    <row r="15" spans="1:8">
      <c r="A15" s="49"/>
      <c r="B15" s="26" t="s">
        <v>268</v>
      </c>
      <c r="C15" s="60" t="s">
        <v>256</v>
      </c>
      <c r="D15" s="61"/>
      <c r="E15" s="4" t="s">
        <v>80</v>
      </c>
      <c r="F15" s="4" t="s">
        <v>39</v>
      </c>
      <c r="G15" s="4" t="s">
        <v>15</v>
      </c>
      <c r="H15" s="11">
        <v>4500</v>
      </c>
    </row>
    <row r="16" spans="1:8">
      <c r="A16" s="49"/>
      <c r="B16" s="26" t="s">
        <v>269</v>
      </c>
      <c r="C16" s="62" t="s">
        <v>284</v>
      </c>
      <c r="D16" s="61"/>
      <c r="E16" s="4" t="s">
        <v>80</v>
      </c>
      <c r="F16" s="4" t="s">
        <v>33</v>
      </c>
      <c r="G16" s="4" t="s">
        <v>15</v>
      </c>
      <c r="H16" s="11">
        <v>7000</v>
      </c>
    </row>
    <row r="17" spans="1:8">
      <c r="A17" s="49"/>
      <c r="B17" s="26" t="s">
        <v>270</v>
      </c>
      <c r="C17" s="60" t="s">
        <v>285</v>
      </c>
      <c r="D17" s="61"/>
      <c r="E17" s="4" t="s">
        <v>302</v>
      </c>
      <c r="F17" s="4" t="s">
        <v>30</v>
      </c>
      <c r="G17" s="4" t="s">
        <v>15</v>
      </c>
      <c r="H17" s="11">
        <v>7000</v>
      </c>
    </row>
    <row r="18" spans="1:8">
      <c r="A18" s="49"/>
      <c r="B18" s="26" t="s">
        <v>271</v>
      </c>
      <c r="C18" s="62" t="s">
        <v>286</v>
      </c>
      <c r="D18" s="61"/>
      <c r="E18" s="4" t="s">
        <v>71</v>
      </c>
      <c r="F18" s="4" t="s">
        <v>315</v>
      </c>
      <c r="G18" s="4" t="s">
        <v>15</v>
      </c>
      <c r="H18" s="11">
        <v>9900</v>
      </c>
    </row>
    <row r="19" spans="1:8">
      <c r="A19" s="49"/>
      <c r="B19" s="26" t="s">
        <v>271</v>
      </c>
      <c r="C19" s="60" t="s">
        <v>287</v>
      </c>
      <c r="D19" s="61"/>
      <c r="E19" s="4" t="s">
        <v>59</v>
      </c>
      <c r="F19" s="4" t="s">
        <v>30</v>
      </c>
      <c r="G19" s="4" t="s">
        <v>15</v>
      </c>
      <c r="H19" s="11">
        <v>20000</v>
      </c>
    </row>
    <row r="20" spans="1:8">
      <c r="A20" s="49"/>
      <c r="B20" s="26" t="s">
        <v>272</v>
      </c>
      <c r="C20" s="60" t="s">
        <v>288</v>
      </c>
      <c r="D20" s="61"/>
      <c r="E20" s="4" t="s">
        <v>303</v>
      </c>
      <c r="F20" s="4" t="s">
        <v>316</v>
      </c>
      <c r="G20" s="4" t="s">
        <v>15</v>
      </c>
      <c r="H20" s="11">
        <v>130000</v>
      </c>
    </row>
    <row r="21" spans="1:8">
      <c r="A21" s="49"/>
      <c r="B21" s="26" t="s">
        <v>273</v>
      </c>
      <c r="C21" s="60" t="s">
        <v>289</v>
      </c>
      <c r="D21" s="61"/>
      <c r="E21" s="4" t="s">
        <v>304</v>
      </c>
      <c r="F21" s="4" t="s">
        <v>30</v>
      </c>
      <c r="G21" s="4" t="s">
        <v>15</v>
      </c>
      <c r="H21" s="11">
        <v>44000</v>
      </c>
    </row>
    <row r="22" spans="1:8">
      <c r="A22" s="49"/>
      <c r="B22" s="26" t="s">
        <v>273</v>
      </c>
      <c r="C22" s="60" t="s">
        <v>290</v>
      </c>
      <c r="D22" s="61"/>
      <c r="E22" s="4" t="s">
        <v>305</v>
      </c>
      <c r="F22" s="4" t="s">
        <v>94</v>
      </c>
      <c r="G22" s="4" t="s">
        <v>15</v>
      </c>
      <c r="H22" s="11">
        <v>4000</v>
      </c>
    </row>
    <row r="23" spans="1:8">
      <c r="A23" s="49"/>
      <c r="B23" s="26" t="s">
        <v>273</v>
      </c>
      <c r="C23" s="60" t="s">
        <v>291</v>
      </c>
      <c r="D23" s="61"/>
      <c r="E23" s="4" t="s">
        <v>306</v>
      </c>
      <c r="F23" s="4" t="s">
        <v>43</v>
      </c>
      <c r="G23" s="4" t="s">
        <v>15</v>
      </c>
      <c r="H23" s="11">
        <v>245000</v>
      </c>
    </row>
    <row r="24" spans="1:8">
      <c r="A24" s="49"/>
      <c r="B24" s="26" t="s">
        <v>274</v>
      </c>
      <c r="C24" s="62" t="s">
        <v>292</v>
      </c>
      <c r="D24" s="61"/>
      <c r="E24" s="4" t="s">
        <v>307</v>
      </c>
      <c r="F24" s="4" t="s">
        <v>30</v>
      </c>
      <c r="G24" s="4" t="s">
        <v>15</v>
      </c>
      <c r="H24" s="11">
        <v>40000</v>
      </c>
    </row>
    <row r="25" spans="1:8">
      <c r="A25" s="49"/>
      <c r="B25" s="26" t="s">
        <v>275</v>
      </c>
      <c r="C25" s="62" t="s">
        <v>292</v>
      </c>
      <c r="D25" s="61"/>
      <c r="E25" s="4" t="s">
        <v>183</v>
      </c>
      <c r="F25" s="4" t="s">
        <v>94</v>
      </c>
      <c r="G25" s="4" t="s">
        <v>15</v>
      </c>
      <c r="H25" s="11">
        <v>9200</v>
      </c>
    </row>
    <row r="26" spans="1:8">
      <c r="A26" s="49"/>
      <c r="B26" s="26" t="s">
        <v>276</v>
      </c>
      <c r="C26" s="60" t="s">
        <v>293</v>
      </c>
      <c r="D26" s="61"/>
      <c r="E26" s="4" t="s">
        <v>308</v>
      </c>
      <c r="F26" s="4" t="s">
        <v>60</v>
      </c>
      <c r="G26" s="4" t="s">
        <v>15</v>
      </c>
      <c r="H26" s="11">
        <v>94000</v>
      </c>
    </row>
    <row r="27" spans="1:8">
      <c r="A27" s="49"/>
      <c r="B27" s="26" t="s">
        <v>276</v>
      </c>
      <c r="C27" s="60" t="s">
        <v>294</v>
      </c>
      <c r="D27" s="61"/>
      <c r="E27" s="4" t="s">
        <v>183</v>
      </c>
      <c r="F27" s="4" t="s">
        <v>43</v>
      </c>
      <c r="G27" s="4" t="s">
        <v>15</v>
      </c>
      <c r="H27" s="11">
        <v>32400</v>
      </c>
    </row>
    <row r="28" spans="1:8">
      <c r="A28" s="49"/>
      <c r="B28" s="26" t="s">
        <v>277</v>
      </c>
      <c r="C28" s="62" t="s">
        <v>295</v>
      </c>
      <c r="D28" s="61"/>
      <c r="E28" s="4" t="s">
        <v>71</v>
      </c>
      <c r="F28" s="4" t="s">
        <v>30</v>
      </c>
      <c r="G28" s="4" t="s">
        <v>15</v>
      </c>
      <c r="H28" s="11">
        <v>9000</v>
      </c>
    </row>
    <row r="29" spans="1:8">
      <c r="A29" s="49"/>
      <c r="B29" s="26" t="s">
        <v>278</v>
      </c>
      <c r="C29" s="60" t="s">
        <v>296</v>
      </c>
      <c r="D29" s="61"/>
      <c r="E29" s="4" t="s">
        <v>309</v>
      </c>
      <c r="F29" s="4" t="s">
        <v>317</v>
      </c>
      <c r="G29" s="4" t="s">
        <v>15</v>
      </c>
      <c r="H29" s="11">
        <v>75000</v>
      </c>
    </row>
    <row r="30" spans="1:8">
      <c r="A30" s="49"/>
      <c r="B30" s="26" t="s">
        <v>278</v>
      </c>
      <c r="C30" s="60" t="s">
        <v>298</v>
      </c>
      <c r="D30" s="61"/>
      <c r="E30" s="4" t="s">
        <v>310</v>
      </c>
      <c r="F30" s="4" t="s">
        <v>43</v>
      </c>
      <c r="G30" s="4" t="s">
        <v>15</v>
      </c>
      <c r="H30" s="11">
        <v>24800</v>
      </c>
    </row>
    <row r="31" spans="1:8">
      <c r="A31" s="49"/>
      <c r="B31" s="26" t="s">
        <v>278</v>
      </c>
      <c r="C31" s="60" t="s">
        <v>297</v>
      </c>
      <c r="D31" s="61"/>
      <c r="E31" s="4" t="s">
        <v>311</v>
      </c>
      <c r="F31" s="4" t="s">
        <v>94</v>
      </c>
      <c r="G31" s="4" t="s">
        <v>262</v>
      </c>
      <c r="H31" s="11">
        <v>4000</v>
      </c>
    </row>
    <row r="32" spans="1:8">
      <c r="A32" s="49"/>
      <c r="B32" s="26" t="s">
        <v>279</v>
      </c>
      <c r="C32" s="60" t="s">
        <v>299</v>
      </c>
      <c r="D32" s="61"/>
      <c r="E32" s="4" t="s">
        <v>71</v>
      </c>
      <c r="F32" s="4" t="s">
        <v>94</v>
      </c>
      <c r="G32" s="4" t="s">
        <v>262</v>
      </c>
      <c r="H32" s="11">
        <v>6000</v>
      </c>
    </row>
    <row r="33" spans="1:8">
      <c r="A33" s="49"/>
      <c r="B33" s="26" t="s">
        <v>279</v>
      </c>
      <c r="C33" s="62" t="s">
        <v>300</v>
      </c>
      <c r="D33" s="61"/>
      <c r="E33" s="4" t="s">
        <v>312</v>
      </c>
      <c r="F33" s="4" t="s">
        <v>318</v>
      </c>
      <c r="G33" s="4" t="s">
        <v>263</v>
      </c>
      <c r="H33" s="11">
        <v>148500</v>
      </c>
    </row>
    <row r="34" spans="1:8">
      <c r="A34" s="49"/>
      <c r="B34" s="26" t="s">
        <v>280</v>
      </c>
      <c r="C34" s="60" t="s">
        <v>297</v>
      </c>
      <c r="D34" s="61"/>
      <c r="E34" s="4" t="s">
        <v>80</v>
      </c>
      <c r="F34" s="4" t="s">
        <v>94</v>
      </c>
      <c r="G34" s="4" t="s">
        <v>263</v>
      </c>
      <c r="H34" s="11">
        <v>4000</v>
      </c>
    </row>
    <row r="35" spans="1:8">
      <c r="A35" s="49"/>
      <c r="B35" s="26" t="s">
        <v>280</v>
      </c>
      <c r="C35" s="60" t="s">
        <v>70</v>
      </c>
      <c r="D35" s="61"/>
      <c r="E35" s="4" t="s">
        <v>313</v>
      </c>
      <c r="F35" s="4" t="s">
        <v>30</v>
      </c>
      <c r="G35" s="4" t="s">
        <v>263</v>
      </c>
      <c r="H35" s="11">
        <v>80000</v>
      </c>
    </row>
    <row r="36" spans="1:8">
      <c r="A36" s="49"/>
      <c r="B36" s="26" t="s">
        <v>280</v>
      </c>
      <c r="C36" s="60" t="s">
        <v>258</v>
      </c>
      <c r="D36" s="61"/>
      <c r="E36" s="4" t="s">
        <v>183</v>
      </c>
      <c r="F36" s="4" t="s">
        <v>30</v>
      </c>
      <c r="G36" s="4" t="s">
        <v>263</v>
      </c>
      <c r="H36" s="11">
        <v>13300</v>
      </c>
    </row>
    <row r="37" spans="1:8">
      <c r="A37" s="50"/>
      <c r="B37" s="4" t="s">
        <v>13</v>
      </c>
      <c r="C37" s="54" t="s">
        <v>281</v>
      </c>
      <c r="D37" s="55"/>
      <c r="E37" s="4"/>
      <c r="F37" s="4"/>
      <c r="G37" s="4"/>
      <c r="H37" s="11">
        <f>SUM(H12:H36)</f>
        <v>1049200</v>
      </c>
    </row>
    <row r="38" spans="1:8">
      <c r="A38" s="25" t="s">
        <v>25</v>
      </c>
      <c r="B38" s="4" t="s">
        <v>13</v>
      </c>
      <c r="C38" s="54" t="s">
        <v>23</v>
      </c>
      <c r="D38" s="55"/>
      <c r="E38" s="4"/>
      <c r="F38" s="4"/>
      <c r="G38" s="4"/>
      <c r="H38" s="11">
        <f ca="1">SUM(H38)</f>
        <v>0</v>
      </c>
    </row>
    <row r="39" spans="1:8">
      <c r="A39" s="12" t="s">
        <v>20</v>
      </c>
      <c r="B39" s="4" t="s">
        <v>106</v>
      </c>
      <c r="C39" s="54" t="s">
        <v>23</v>
      </c>
      <c r="D39" s="55"/>
      <c r="E39" s="4"/>
      <c r="F39" s="4"/>
      <c r="G39" s="4"/>
      <c r="H39" s="4">
        <v>0</v>
      </c>
    </row>
  </sheetData>
  <mergeCells count="30">
    <mergeCell ref="C11:D11"/>
    <mergeCell ref="A12:A37"/>
    <mergeCell ref="C12:D12"/>
    <mergeCell ref="C13:D13"/>
    <mergeCell ref="C14:D14"/>
    <mergeCell ref="C15:D15"/>
    <mergeCell ref="C16:D16"/>
    <mergeCell ref="C17:D17"/>
    <mergeCell ref="C18:D18"/>
    <mergeCell ref="C19:D19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38:D38"/>
    <mergeCell ref="C39:D39"/>
    <mergeCell ref="C32:D32"/>
    <mergeCell ref="C33:D33"/>
    <mergeCell ref="C34:D34"/>
    <mergeCell ref="C35:D35"/>
    <mergeCell ref="C36:D3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25"/>
    </sheetView>
  </sheetViews>
  <sheetFormatPr defaultRowHeight="16.5"/>
  <cols>
    <col min="1" max="1" width="44.75" customWidth="1"/>
    <col min="2" max="2" width="14.625" bestFit="1" customWidth="1"/>
    <col min="3" max="3" width="11.25" bestFit="1" customWidth="1"/>
    <col min="4" max="4" width="23.125" customWidth="1"/>
    <col min="5" max="5" width="12.875" customWidth="1"/>
    <col min="6" max="6" width="14.125" bestFit="1" customWidth="1"/>
    <col min="7" max="7" width="9.25" bestFit="1" customWidth="1"/>
  </cols>
  <sheetData>
    <row r="1" spans="1:8" ht="20.25">
      <c r="A1" s="10" t="s">
        <v>320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11</v>
      </c>
      <c r="C5" s="16">
        <f>SUM(C6:C7)</f>
        <v>290000</v>
      </c>
      <c r="D5" s="18"/>
      <c r="E5" s="13"/>
      <c r="F5" s="13"/>
      <c r="G5" s="13"/>
      <c r="H5" s="1"/>
    </row>
    <row r="6" spans="1:8">
      <c r="A6" s="12" t="s">
        <v>19</v>
      </c>
      <c r="B6" s="4">
        <v>11</v>
      </c>
      <c r="C6" s="16">
        <f>SUM(H12:H22)</f>
        <v>290000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26" t="s">
        <v>322</v>
      </c>
      <c r="C12" s="60" t="s">
        <v>331</v>
      </c>
      <c r="D12" s="61"/>
      <c r="E12" s="20" t="s">
        <v>259</v>
      </c>
      <c r="F12" s="20" t="s">
        <v>30</v>
      </c>
      <c r="G12" s="20" t="s">
        <v>15</v>
      </c>
      <c r="H12" s="11">
        <v>6000</v>
      </c>
    </row>
    <row r="13" spans="1:8">
      <c r="A13" s="49"/>
      <c r="B13" s="26" t="s">
        <v>323</v>
      </c>
      <c r="C13" s="62" t="s">
        <v>332</v>
      </c>
      <c r="D13" s="61"/>
      <c r="E13" s="4" t="s">
        <v>71</v>
      </c>
      <c r="F13" s="4" t="s">
        <v>94</v>
      </c>
      <c r="G13" s="4" t="s">
        <v>15</v>
      </c>
      <c r="H13" s="11">
        <v>8900</v>
      </c>
    </row>
    <row r="14" spans="1:8">
      <c r="A14" s="49"/>
      <c r="B14" s="26" t="s">
        <v>324</v>
      </c>
      <c r="C14" s="60" t="s">
        <v>333</v>
      </c>
      <c r="D14" s="61"/>
      <c r="E14" s="4" t="s">
        <v>341</v>
      </c>
      <c r="F14" s="4" t="s">
        <v>345</v>
      </c>
      <c r="G14" s="4" t="s">
        <v>15</v>
      </c>
      <c r="H14" s="11">
        <v>4000</v>
      </c>
    </row>
    <row r="15" spans="1:8">
      <c r="A15" s="49"/>
      <c r="B15" s="26" t="s">
        <v>325</v>
      </c>
      <c r="C15" s="60" t="s">
        <v>334</v>
      </c>
      <c r="D15" s="61"/>
      <c r="E15" s="4" t="s">
        <v>80</v>
      </c>
      <c r="F15" s="4" t="s">
        <v>39</v>
      </c>
      <c r="G15" s="4" t="s">
        <v>15</v>
      </c>
      <c r="H15" s="11">
        <v>4000</v>
      </c>
    </row>
    <row r="16" spans="1:8">
      <c r="A16" s="49"/>
      <c r="B16" s="26" t="s">
        <v>326</v>
      </c>
      <c r="C16" s="62" t="s">
        <v>335</v>
      </c>
      <c r="D16" s="61"/>
      <c r="E16" s="4" t="s">
        <v>342</v>
      </c>
      <c r="F16" s="4" t="s">
        <v>43</v>
      </c>
      <c r="G16" s="4" t="s">
        <v>15</v>
      </c>
      <c r="H16" s="11">
        <v>144000</v>
      </c>
    </row>
    <row r="17" spans="1:8">
      <c r="A17" s="49"/>
      <c r="B17" s="26" t="s">
        <v>327</v>
      </c>
      <c r="C17" s="60" t="s">
        <v>333</v>
      </c>
      <c r="D17" s="61"/>
      <c r="E17" s="4" t="s">
        <v>80</v>
      </c>
      <c r="F17" s="4" t="s">
        <v>33</v>
      </c>
      <c r="G17" s="4" t="s">
        <v>15</v>
      </c>
      <c r="H17" s="11">
        <v>11000</v>
      </c>
    </row>
    <row r="18" spans="1:8">
      <c r="A18" s="49"/>
      <c r="B18" s="26" t="s">
        <v>328</v>
      </c>
      <c r="C18" s="62" t="s">
        <v>336</v>
      </c>
      <c r="D18" s="61"/>
      <c r="E18" s="4" t="s">
        <v>80</v>
      </c>
      <c r="F18" s="4" t="s">
        <v>30</v>
      </c>
      <c r="G18" s="4" t="s">
        <v>15</v>
      </c>
      <c r="H18" s="11">
        <v>8800</v>
      </c>
    </row>
    <row r="19" spans="1:8">
      <c r="A19" s="49"/>
      <c r="B19" s="26" t="s">
        <v>329</v>
      </c>
      <c r="C19" s="60" t="s">
        <v>337</v>
      </c>
      <c r="D19" s="61"/>
      <c r="E19" s="4" t="s">
        <v>341</v>
      </c>
      <c r="F19" s="4" t="s">
        <v>94</v>
      </c>
      <c r="G19" s="4" t="s">
        <v>15</v>
      </c>
      <c r="H19" s="11">
        <v>6300</v>
      </c>
    </row>
    <row r="20" spans="1:8">
      <c r="A20" s="49"/>
      <c r="B20" s="26" t="s">
        <v>330</v>
      </c>
      <c r="C20" s="60" t="s">
        <v>338</v>
      </c>
      <c r="D20" s="61"/>
      <c r="E20" s="4" t="s">
        <v>343</v>
      </c>
      <c r="F20" s="4" t="s">
        <v>260</v>
      </c>
      <c r="G20" s="4" t="s">
        <v>15</v>
      </c>
      <c r="H20" s="11">
        <v>55000</v>
      </c>
    </row>
    <row r="21" spans="1:8">
      <c r="A21" s="49"/>
      <c r="B21" s="26" t="s">
        <v>330</v>
      </c>
      <c r="C21" s="60" t="s">
        <v>339</v>
      </c>
      <c r="D21" s="61"/>
      <c r="E21" s="4" t="s">
        <v>80</v>
      </c>
      <c r="F21" s="4" t="s">
        <v>94</v>
      </c>
      <c r="G21" s="4" t="s">
        <v>15</v>
      </c>
      <c r="H21" s="11">
        <v>5000</v>
      </c>
    </row>
    <row r="22" spans="1:8">
      <c r="A22" s="49"/>
      <c r="B22" s="26" t="s">
        <v>330</v>
      </c>
      <c r="C22" s="60" t="s">
        <v>340</v>
      </c>
      <c r="D22" s="61"/>
      <c r="E22" s="4" t="s">
        <v>344</v>
      </c>
      <c r="F22" s="4" t="s">
        <v>30</v>
      </c>
      <c r="G22" s="4" t="s">
        <v>15</v>
      </c>
      <c r="H22" s="11">
        <v>37000</v>
      </c>
    </row>
    <row r="23" spans="1:8">
      <c r="A23" s="50"/>
      <c r="B23" s="4" t="s">
        <v>13</v>
      </c>
      <c r="C23" s="54" t="s">
        <v>321</v>
      </c>
      <c r="D23" s="55"/>
      <c r="E23" s="4"/>
      <c r="F23" s="4"/>
      <c r="G23" s="4"/>
      <c r="H23" s="11">
        <f>SUM(H12:H22)</f>
        <v>290000</v>
      </c>
    </row>
    <row r="24" spans="1:8">
      <c r="A24" s="27" t="s">
        <v>25</v>
      </c>
      <c r="B24" s="4" t="s">
        <v>13</v>
      </c>
      <c r="C24" s="54" t="s">
        <v>23</v>
      </c>
      <c r="D24" s="55"/>
      <c r="E24" s="4"/>
      <c r="F24" s="4"/>
      <c r="G24" s="4"/>
      <c r="H24" s="11">
        <f ca="1">SUM(H24)</f>
        <v>0</v>
      </c>
    </row>
    <row r="25" spans="1:8">
      <c r="A25" s="12" t="s">
        <v>20</v>
      </c>
      <c r="B25" s="4" t="s">
        <v>106</v>
      </c>
      <c r="C25" s="54" t="s">
        <v>23</v>
      </c>
      <c r="D25" s="55"/>
      <c r="E25" s="4"/>
      <c r="F25" s="4"/>
      <c r="G25" s="4"/>
      <c r="H25" s="4">
        <v>0</v>
      </c>
    </row>
  </sheetData>
  <mergeCells count="16">
    <mergeCell ref="C11:D11"/>
    <mergeCell ref="A12:A23"/>
    <mergeCell ref="C12:D12"/>
    <mergeCell ref="C13:D13"/>
    <mergeCell ref="C14:D14"/>
    <mergeCell ref="C15:D15"/>
    <mergeCell ref="C16:D16"/>
    <mergeCell ref="C17:D17"/>
    <mergeCell ref="C18:D18"/>
    <mergeCell ref="C19:D19"/>
    <mergeCell ref="C24:D24"/>
    <mergeCell ref="C25:D25"/>
    <mergeCell ref="C23:D23"/>
    <mergeCell ref="C20:D20"/>
    <mergeCell ref="C21:D21"/>
    <mergeCell ref="C22:D2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0" zoomScale="90" zoomScaleNormal="90" workbookViewId="0">
      <selection activeCell="B1" sqref="B1"/>
    </sheetView>
  </sheetViews>
  <sheetFormatPr defaultRowHeight="16.5"/>
  <cols>
    <col min="1" max="1" width="45" customWidth="1"/>
    <col min="2" max="2" width="13" customWidth="1"/>
    <col min="3" max="3" width="11.25" bestFit="1" customWidth="1"/>
    <col min="4" max="4" width="25.625" customWidth="1"/>
    <col min="5" max="5" width="12.625" bestFit="1" customWidth="1"/>
    <col min="6" max="6" width="14.125" bestFit="1" customWidth="1"/>
  </cols>
  <sheetData>
    <row r="1" spans="1:8" ht="20.25">
      <c r="A1" s="10" t="s">
        <v>346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28</v>
      </c>
      <c r="C5" s="16">
        <f>SUM(C6:C7)</f>
        <v>1145600</v>
      </c>
      <c r="D5" s="18"/>
      <c r="E5" s="13"/>
      <c r="F5" s="13"/>
      <c r="G5" s="13"/>
      <c r="H5" s="1"/>
    </row>
    <row r="6" spans="1:8">
      <c r="A6" s="12" t="s">
        <v>19</v>
      </c>
      <c r="B6" s="4">
        <v>28</v>
      </c>
      <c r="C6" s="16">
        <f>SUM(H12:H39)</f>
        <v>1145600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26" t="s">
        <v>347</v>
      </c>
      <c r="C12" s="60" t="s">
        <v>349</v>
      </c>
      <c r="D12" s="61"/>
      <c r="E12" s="20" t="s">
        <v>350</v>
      </c>
      <c r="F12" s="20" t="s">
        <v>30</v>
      </c>
      <c r="G12" s="20" t="s">
        <v>15</v>
      </c>
      <c r="H12" s="11">
        <v>44400</v>
      </c>
    </row>
    <row r="13" spans="1:8">
      <c r="A13" s="49"/>
      <c r="B13" s="26" t="s">
        <v>351</v>
      </c>
      <c r="C13" s="62" t="s">
        <v>352</v>
      </c>
      <c r="D13" s="61"/>
      <c r="E13" s="4" t="s">
        <v>353</v>
      </c>
      <c r="F13" s="4" t="s">
        <v>354</v>
      </c>
      <c r="G13" s="4" t="s">
        <v>15</v>
      </c>
      <c r="H13" s="11">
        <v>5000</v>
      </c>
    </row>
    <row r="14" spans="1:8">
      <c r="A14" s="49"/>
      <c r="B14" s="26" t="s">
        <v>348</v>
      </c>
      <c r="C14" s="60" t="s">
        <v>355</v>
      </c>
      <c r="D14" s="61"/>
      <c r="E14" s="4" t="s">
        <v>356</v>
      </c>
      <c r="F14" s="4" t="s">
        <v>357</v>
      </c>
      <c r="G14" s="4" t="s">
        <v>15</v>
      </c>
      <c r="H14" s="11">
        <v>80000</v>
      </c>
    </row>
    <row r="15" spans="1:8">
      <c r="A15" s="49"/>
      <c r="B15" s="26" t="s">
        <v>358</v>
      </c>
      <c r="C15" s="60" t="s">
        <v>359</v>
      </c>
      <c r="D15" s="61"/>
      <c r="E15" s="4" t="s">
        <v>353</v>
      </c>
      <c r="F15" s="4" t="s">
        <v>357</v>
      </c>
      <c r="G15" s="4" t="s">
        <v>15</v>
      </c>
      <c r="H15" s="11">
        <v>8200</v>
      </c>
    </row>
    <row r="16" spans="1:8">
      <c r="A16" s="49"/>
      <c r="B16" s="26" t="s">
        <v>360</v>
      </c>
      <c r="C16" s="62" t="s">
        <v>352</v>
      </c>
      <c r="D16" s="61"/>
      <c r="E16" s="4" t="s">
        <v>361</v>
      </c>
      <c r="F16" s="4" t="s">
        <v>43</v>
      </c>
      <c r="G16" s="4" t="s">
        <v>15</v>
      </c>
      <c r="H16" s="11">
        <v>7200</v>
      </c>
    </row>
    <row r="17" spans="1:8">
      <c r="A17" s="49"/>
      <c r="B17" s="26" t="s">
        <v>360</v>
      </c>
      <c r="C17" s="60" t="s">
        <v>362</v>
      </c>
      <c r="D17" s="61"/>
      <c r="E17" s="4" t="s">
        <v>363</v>
      </c>
      <c r="F17" s="4" t="s">
        <v>364</v>
      </c>
      <c r="G17" s="4" t="s">
        <v>15</v>
      </c>
      <c r="H17" s="11">
        <v>248000</v>
      </c>
    </row>
    <row r="18" spans="1:8">
      <c r="A18" s="49"/>
      <c r="B18" s="26" t="s">
        <v>365</v>
      </c>
      <c r="C18" s="62" t="s">
        <v>366</v>
      </c>
      <c r="D18" s="61"/>
      <c r="E18" s="4" t="s">
        <v>367</v>
      </c>
      <c r="F18" s="4" t="s">
        <v>368</v>
      </c>
      <c r="G18" s="4" t="s">
        <v>15</v>
      </c>
      <c r="H18" s="11">
        <v>4000</v>
      </c>
    </row>
    <row r="19" spans="1:8">
      <c r="A19" s="49"/>
      <c r="B19" s="26" t="s">
        <v>369</v>
      </c>
      <c r="C19" s="60" t="s">
        <v>359</v>
      </c>
      <c r="D19" s="61"/>
      <c r="E19" s="4" t="s">
        <v>370</v>
      </c>
      <c r="F19" s="4" t="s">
        <v>371</v>
      </c>
      <c r="G19" s="4" t="s">
        <v>15</v>
      </c>
      <c r="H19" s="11">
        <v>13800</v>
      </c>
    </row>
    <row r="20" spans="1:8">
      <c r="A20" s="49"/>
      <c r="B20" s="26" t="s">
        <v>372</v>
      </c>
      <c r="C20" s="60" t="s">
        <v>373</v>
      </c>
      <c r="D20" s="61"/>
      <c r="E20" s="4" t="s">
        <v>374</v>
      </c>
      <c r="F20" s="4" t="s">
        <v>375</v>
      </c>
      <c r="G20" s="4" t="s">
        <v>15</v>
      </c>
      <c r="H20" s="11">
        <v>40500</v>
      </c>
    </row>
    <row r="21" spans="1:8">
      <c r="A21" s="49"/>
      <c r="B21" s="26" t="s">
        <v>376</v>
      </c>
      <c r="C21" s="60" t="s">
        <v>373</v>
      </c>
      <c r="D21" s="61"/>
      <c r="E21" s="4" t="s">
        <v>377</v>
      </c>
      <c r="F21" s="4" t="s">
        <v>378</v>
      </c>
      <c r="G21" s="4" t="s">
        <v>15</v>
      </c>
      <c r="H21" s="11">
        <v>178200</v>
      </c>
    </row>
    <row r="22" spans="1:8">
      <c r="A22" s="49"/>
      <c r="B22" s="26" t="s">
        <v>379</v>
      </c>
      <c r="C22" s="60" t="s">
        <v>373</v>
      </c>
      <c r="D22" s="61"/>
      <c r="E22" s="4" t="s">
        <v>361</v>
      </c>
      <c r="F22" s="4" t="s">
        <v>30</v>
      </c>
      <c r="G22" s="4" t="s">
        <v>15</v>
      </c>
      <c r="H22" s="11">
        <v>6000</v>
      </c>
    </row>
    <row r="23" spans="1:8" s="1" customFormat="1">
      <c r="A23" s="49"/>
      <c r="B23" s="26" t="s">
        <v>380</v>
      </c>
      <c r="C23" s="60" t="s">
        <v>381</v>
      </c>
      <c r="D23" s="63"/>
      <c r="E23" s="4" t="s">
        <v>382</v>
      </c>
      <c r="F23" s="4" t="s">
        <v>383</v>
      </c>
      <c r="G23" s="4" t="s">
        <v>15</v>
      </c>
      <c r="H23" s="11">
        <v>10600</v>
      </c>
    </row>
    <row r="24" spans="1:8" s="1" customFormat="1">
      <c r="A24" s="49"/>
      <c r="B24" s="26" t="s">
        <v>388</v>
      </c>
      <c r="C24" s="60" t="s">
        <v>294</v>
      </c>
      <c r="D24" s="63"/>
      <c r="E24" s="4" t="s">
        <v>389</v>
      </c>
      <c r="F24" s="4" t="s">
        <v>383</v>
      </c>
      <c r="G24" s="4" t="s">
        <v>385</v>
      </c>
      <c r="H24" s="11">
        <v>8000</v>
      </c>
    </row>
    <row r="25" spans="1:8" s="1" customFormat="1">
      <c r="A25" s="49"/>
      <c r="B25" s="26" t="s">
        <v>390</v>
      </c>
      <c r="C25" s="60" t="s">
        <v>392</v>
      </c>
      <c r="D25" s="63"/>
      <c r="E25" s="4" t="s">
        <v>394</v>
      </c>
      <c r="F25" s="4" t="s">
        <v>383</v>
      </c>
      <c r="G25" s="4" t="s">
        <v>386</v>
      </c>
      <c r="H25" s="11">
        <v>11100</v>
      </c>
    </row>
    <row r="26" spans="1:8" s="1" customFormat="1">
      <c r="A26" s="49"/>
      <c r="B26" s="26" t="s">
        <v>390</v>
      </c>
      <c r="C26" s="60" t="s">
        <v>392</v>
      </c>
      <c r="D26" s="63"/>
      <c r="E26" s="4" t="s">
        <v>395</v>
      </c>
      <c r="F26" s="4" t="s">
        <v>398</v>
      </c>
      <c r="G26" s="4" t="s">
        <v>386</v>
      </c>
      <c r="H26" s="11">
        <v>38400</v>
      </c>
    </row>
    <row r="27" spans="1:8" s="1" customFormat="1">
      <c r="A27" s="49"/>
      <c r="B27" s="26" t="s">
        <v>391</v>
      </c>
      <c r="C27" s="60" t="s">
        <v>393</v>
      </c>
      <c r="D27" s="63"/>
      <c r="E27" s="4" t="s">
        <v>396</v>
      </c>
      <c r="F27" s="4" t="s">
        <v>399</v>
      </c>
      <c r="G27" s="4" t="s">
        <v>386</v>
      </c>
      <c r="H27" s="11">
        <v>20000</v>
      </c>
    </row>
    <row r="28" spans="1:8" s="1" customFormat="1">
      <c r="A28" s="49"/>
      <c r="B28" s="26" t="s">
        <v>391</v>
      </c>
      <c r="C28" s="60" t="s">
        <v>393</v>
      </c>
      <c r="D28" s="63"/>
      <c r="E28" s="4" t="s">
        <v>396</v>
      </c>
      <c r="F28" s="4" t="s">
        <v>398</v>
      </c>
      <c r="G28" s="4" t="s">
        <v>384</v>
      </c>
      <c r="H28" s="11">
        <v>5000</v>
      </c>
    </row>
    <row r="29" spans="1:8" s="1" customFormat="1">
      <c r="A29" s="49"/>
      <c r="B29" s="26" t="s">
        <v>400</v>
      </c>
      <c r="C29" s="60" t="s">
        <v>392</v>
      </c>
      <c r="D29" s="63"/>
      <c r="E29" s="4" t="s">
        <v>397</v>
      </c>
      <c r="F29" s="4" t="s">
        <v>383</v>
      </c>
      <c r="G29" s="4" t="s">
        <v>385</v>
      </c>
      <c r="H29" s="11">
        <v>9000</v>
      </c>
    </row>
    <row r="30" spans="1:8" s="1" customFormat="1">
      <c r="A30" s="49"/>
      <c r="B30" s="26" t="s">
        <v>390</v>
      </c>
      <c r="C30" s="60" t="s">
        <v>294</v>
      </c>
      <c r="D30" s="63"/>
      <c r="E30" s="4" t="s">
        <v>401</v>
      </c>
      <c r="F30" s="4" t="s">
        <v>402</v>
      </c>
      <c r="G30" s="4" t="s">
        <v>385</v>
      </c>
      <c r="H30" s="11">
        <v>120000</v>
      </c>
    </row>
    <row r="31" spans="1:8" s="1" customFormat="1">
      <c r="A31" s="49"/>
      <c r="B31" s="26" t="s">
        <v>403</v>
      </c>
      <c r="C31" s="60" t="s">
        <v>285</v>
      </c>
      <c r="D31" s="63"/>
      <c r="E31" s="4" t="s">
        <v>414</v>
      </c>
      <c r="F31" s="4" t="s">
        <v>421</v>
      </c>
      <c r="G31" s="4" t="s">
        <v>385</v>
      </c>
      <c r="H31" s="11">
        <v>40000</v>
      </c>
    </row>
    <row r="32" spans="1:8" s="1" customFormat="1">
      <c r="A32" s="49"/>
      <c r="B32" s="26" t="s">
        <v>403</v>
      </c>
      <c r="C32" s="60" t="s">
        <v>285</v>
      </c>
      <c r="D32" s="63"/>
      <c r="E32" s="4" t="s">
        <v>415</v>
      </c>
      <c r="F32" s="4" t="s">
        <v>383</v>
      </c>
      <c r="G32" s="4" t="s">
        <v>385</v>
      </c>
      <c r="H32" s="11">
        <v>14000</v>
      </c>
    </row>
    <row r="33" spans="1:8" s="1" customFormat="1">
      <c r="A33" s="49"/>
      <c r="B33" s="26" t="s">
        <v>404</v>
      </c>
      <c r="C33" s="60" t="s">
        <v>405</v>
      </c>
      <c r="D33" s="63"/>
      <c r="E33" s="4" t="s">
        <v>417</v>
      </c>
      <c r="F33" s="4" t="s">
        <v>383</v>
      </c>
      <c r="G33" s="4" t="s">
        <v>386</v>
      </c>
      <c r="H33" s="11">
        <v>4000</v>
      </c>
    </row>
    <row r="34" spans="1:8" s="1" customFormat="1">
      <c r="A34" s="49"/>
      <c r="B34" s="26" t="s">
        <v>408</v>
      </c>
      <c r="C34" s="60" t="s">
        <v>406</v>
      </c>
      <c r="D34" s="63"/>
      <c r="E34" s="4" t="s">
        <v>420</v>
      </c>
      <c r="F34" s="4" t="s">
        <v>383</v>
      </c>
      <c r="G34" s="4" t="s">
        <v>385</v>
      </c>
      <c r="H34" s="11">
        <v>13000</v>
      </c>
    </row>
    <row r="35" spans="1:8" s="1" customFormat="1">
      <c r="A35" s="49"/>
      <c r="B35" s="26" t="s">
        <v>409</v>
      </c>
      <c r="C35" s="60" t="s">
        <v>406</v>
      </c>
      <c r="D35" s="63"/>
      <c r="E35" s="4" t="s">
        <v>416</v>
      </c>
      <c r="F35" s="4" t="s">
        <v>383</v>
      </c>
      <c r="G35" s="4" t="s">
        <v>386</v>
      </c>
      <c r="H35" s="11">
        <v>95000</v>
      </c>
    </row>
    <row r="36" spans="1:8" s="1" customFormat="1">
      <c r="A36" s="49"/>
      <c r="B36" s="26" t="s">
        <v>410</v>
      </c>
      <c r="C36" s="60" t="s">
        <v>407</v>
      </c>
      <c r="D36" s="63"/>
      <c r="E36" s="4" t="s">
        <v>419</v>
      </c>
      <c r="F36" s="4" t="s">
        <v>421</v>
      </c>
      <c r="G36" s="4" t="s">
        <v>386</v>
      </c>
      <c r="H36" s="11">
        <v>100000</v>
      </c>
    </row>
    <row r="37" spans="1:8" s="1" customFormat="1">
      <c r="A37" s="49"/>
      <c r="B37" s="26" t="s">
        <v>411</v>
      </c>
      <c r="C37" s="60" t="s">
        <v>405</v>
      </c>
      <c r="D37" s="63"/>
      <c r="E37" s="4" t="s">
        <v>417</v>
      </c>
      <c r="F37" s="4" t="s">
        <v>398</v>
      </c>
      <c r="G37" s="4" t="s">
        <v>386</v>
      </c>
      <c r="H37" s="11">
        <v>4000</v>
      </c>
    </row>
    <row r="38" spans="1:8" s="1" customFormat="1">
      <c r="A38" s="49"/>
      <c r="B38" s="26" t="s">
        <v>412</v>
      </c>
      <c r="C38" s="60" t="s">
        <v>405</v>
      </c>
      <c r="D38" s="63"/>
      <c r="E38" s="4" t="s">
        <v>417</v>
      </c>
      <c r="F38" s="4" t="s">
        <v>402</v>
      </c>
      <c r="G38" s="4" t="s">
        <v>386</v>
      </c>
      <c r="H38" s="11">
        <v>10000</v>
      </c>
    </row>
    <row r="39" spans="1:8" s="1" customFormat="1">
      <c r="A39" s="49"/>
      <c r="B39" s="26" t="s">
        <v>413</v>
      </c>
      <c r="C39" s="60" t="s">
        <v>406</v>
      </c>
      <c r="D39" s="63"/>
      <c r="E39" s="4" t="s">
        <v>418</v>
      </c>
      <c r="F39" s="4" t="s">
        <v>398</v>
      </c>
      <c r="G39" s="4" t="s">
        <v>386</v>
      </c>
      <c r="H39" s="11">
        <v>8200</v>
      </c>
    </row>
    <row r="40" spans="1:8">
      <c r="A40" s="50"/>
      <c r="B40" s="4" t="s">
        <v>13</v>
      </c>
      <c r="C40" s="54" t="s">
        <v>387</v>
      </c>
      <c r="D40" s="55"/>
      <c r="E40" s="4"/>
      <c r="F40" s="4"/>
      <c r="G40" s="4"/>
      <c r="H40" s="11">
        <f>SUM(H12:H39)</f>
        <v>1145600</v>
      </c>
    </row>
    <row r="41" spans="1:8">
      <c r="A41" s="28" t="s">
        <v>25</v>
      </c>
      <c r="B41" s="4" t="s">
        <v>13</v>
      </c>
      <c r="C41" s="54" t="s">
        <v>23</v>
      </c>
      <c r="D41" s="55"/>
      <c r="E41" s="4"/>
      <c r="F41" s="4"/>
      <c r="G41" s="4"/>
      <c r="H41" s="11">
        <f ca="1">SUM(H41)</f>
        <v>0</v>
      </c>
    </row>
    <row r="42" spans="1:8">
      <c r="A42" s="12" t="s">
        <v>20</v>
      </c>
      <c r="B42" s="4" t="s">
        <v>106</v>
      </c>
      <c r="C42" s="54" t="s">
        <v>23</v>
      </c>
      <c r="D42" s="55"/>
      <c r="E42" s="4"/>
      <c r="F42" s="4"/>
      <c r="G42" s="4"/>
      <c r="H42" s="4">
        <v>0</v>
      </c>
    </row>
  </sheetData>
  <mergeCells count="33">
    <mergeCell ref="C41:D41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0:D20"/>
    <mergeCell ref="C21:D21"/>
    <mergeCell ref="C22:D22"/>
    <mergeCell ref="C40:D40"/>
    <mergeCell ref="C39:D39"/>
    <mergeCell ref="C42:D42"/>
    <mergeCell ref="C11:D11"/>
    <mergeCell ref="A12:A40"/>
    <mergeCell ref="C12:D12"/>
    <mergeCell ref="C13:D13"/>
    <mergeCell ref="C14:D14"/>
    <mergeCell ref="C15:D15"/>
    <mergeCell ref="C16:D16"/>
    <mergeCell ref="C17:D17"/>
    <mergeCell ref="C18:D18"/>
    <mergeCell ref="C19:D19"/>
    <mergeCell ref="C23:D23"/>
    <mergeCell ref="C24:D24"/>
    <mergeCell ref="C25:D25"/>
    <mergeCell ref="C26:D26"/>
    <mergeCell ref="C27:D2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B1" sqref="B1"/>
    </sheetView>
  </sheetViews>
  <sheetFormatPr defaultRowHeight="16.5"/>
  <cols>
    <col min="1" max="1" width="47.625" customWidth="1"/>
    <col min="2" max="2" width="14.625" bestFit="1" customWidth="1"/>
    <col min="4" max="4" width="15.25" customWidth="1"/>
    <col min="5" max="5" width="13" bestFit="1" customWidth="1"/>
    <col min="6" max="6" width="14.625" bestFit="1" customWidth="1"/>
    <col min="7" max="7" width="9.25" bestFit="1" customWidth="1"/>
  </cols>
  <sheetData>
    <row r="1" spans="1:8" ht="20.25">
      <c r="A1" s="10" t="s">
        <v>422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22</v>
      </c>
      <c r="C5" s="16">
        <f>SUM(C6:C7)</f>
        <v>1013100</v>
      </c>
      <c r="D5" s="18"/>
      <c r="E5" s="13"/>
      <c r="F5" s="13"/>
      <c r="G5" s="13"/>
      <c r="H5" s="1"/>
    </row>
    <row r="6" spans="1:8">
      <c r="A6" s="12" t="s">
        <v>19</v>
      </c>
      <c r="B6" s="4">
        <v>22</v>
      </c>
      <c r="C6" s="16">
        <f>SUM(H12:H33)</f>
        <v>1013100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 ht="17.25" thickBot="1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26" t="s">
        <v>426</v>
      </c>
      <c r="C12" s="64" t="s">
        <v>423</v>
      </c>
      <c r="D12" s="65"/>
      <c r="E12" s="20" t="s">
        <v>448</v>
      </c>
      <c r="F12" s="20" t="s">
        <v>458</v>
      </c>
      <c r="G12" s="20" t="s">
        <v>15</v>
      </c>
      <c r="H12" s="11">
        <v>80000</v>
      </c>
    </row>
    <row r="13" spans="1:8">
      <c r="A13" s="49"/>
      <c r="B13" s="26" t="s">
        <v>426</v>
      </c>
      <c r="C13" s="66" t="s">
        <v>424</v>
      </c>
      <c r="D13" s="67"/>
      <c r="E13" s="4" t="s">
        <v>449</v>
      </c>
      <c r="F13" s="4" t="s">
        <v>94</v>
      </c>
      <c r="G13" s="4" t="s">
        <v>15</v>
      </c>
      <c r="H13" s="11">
        <v>6000</v>
      </c>
    </row>
    <row r="14" spans="1:8">
      <c r="A14" s="49"/>
      <c r="B14" s="26" t="s">
        <v>426</v>
      </c>
      <c r="C14" s="68" t="s">
        <v>425</v>
      </c>
      <c r="D14" s="69"/>
      <c r="E14" s="4" t="s">
        <v>80</v>
      </c>
      <c r="F14" s="4" t="s">
        <v>459</v>
      </c>
      <c r="G14" s="4" t="s">
        <v>15</v>
      </c>
      <c r="H14" s="11">
        <v>4500</v>
      </c>
    </row>
    <row r="15" spans="1:8">
      <c r="A15" s="49"/>
      <c r="B15" s="26" t="s">
        <v>426</v>
      </c>
      <c r="C15" s="70" t="s">
        <v>427</v>
      </c>
      <c r="D15" s="71"/>
      <c r="E15" s="4" t="s">
        <v>80</v>
      </c>
      <c r="F15" s="4" t="s">
        <v>39</v>
      </c>
      <c r="G15" s="4" t="s">
        <v>15</v>
      </c>
      <c r="H15" s="11">
        <v>10200</v>
      </c>
    </row>
    <row r="16" spans="1:8">
      <c r="A16" s="49"/>
      <c r="B16" s="26" t="s">
        <v>438</v>
      </c>
      <c r="C16" s="58" t="s">
        <v>352</v>
      </c>
      <c r="D16" s="72"/>
      <c r="E16" s="4" t="s">
        <v>450</v>
      </c>
      <c r="F16" s="4" t="s">
        <v>30</v>
      </c>
      <c r="G16" s="4" t="s">
        <v>15</v>
      </c>
      <c r="H16" s="11">
        <v>11400</v>
      </c>
    </row>
    <row r="17" spans="1:8">
      <c r="A17" s="49"/>
      <c r="B17" s="26" t="s">
        <v>438</v>
      </c>
      <c r="C17" s="70" t="s">
        <v>428</v>
      </c>
      <c r="D17" s="71"/>
      <c r="E17" s="4" t="s">
        <v>451</v>
      </c>
      <c r="F17" s="4" t="s">
        <v>60</v>
      </c>
      <c r="G17" s="4" t="s">
        <v>15</v>
      </c>
      <c r="H17" s="11">
        <v>188000</v>
      </c>
    </row>
    <row r="18" spans="1:8">
      <c r="A18" s="49"/>
      <c r="B18" s="26" t="s">
        <v>439</v>
      </c>
      <c r="C18" s="58" t="s">
        <v>429</v>
      </c>
      <c r="D18" s="72"/>
      <c r="E18" s="4" t="s">
        <v>261</v>
      </c>
      <c r="F18" s="4" t="s">
        <v>30</v>
      </c>
      <c r="G18" s="4" t="s">
        <v>15</v>
      </c>
      <c r="H18" s="11">
        <v>6000</v>
      </c>
    </row>
    <row r="19" spans="1:8">
      <c r="A19" s="49"/>
      <c r="B19" s="26" t="s">
        <v>439</v>
      </c>
      <c r="C19" s="58" t="s">
        <v>430</v>
      </c>
      <c r="D19" s="71"/>
      <c r="E19" s="4" t="s">
        <v>261</v>
      </c>
      <c r="F19" s="4" t="s">
        <v>94</v>
      </c>
      <c r="G19" s="4" t="s">
        <v>15</v>
      </c>
      <c r="H19" s="11">
        <v>4000</v>
      </c>
    </row>
    <row r="20" spans="1:8">
      <c r="A20" s="49"/>
      <c r="B20" s="26" t="s">
        <v>440</v>
      </c>
      <c r="C20" s="58" t="s">
        <v>430</v>
      </c>
      <c r="D20" s="71"/>
      <c r="E20" s="4" t="s">
        <v>452</v>
      </c>
      <c r="F20" s="4" t="s">
        <v>148</v>
      </c>
      <c r="G20" s="4" t="s">
        <v>15</v>
      </c>
      <c r="H20" s="11">
        <v>4000</v>
      </c>
    </row>
    <row r="21" spans="1:8">
      <c r="A21" s="49"/>
      <c r="B21" s="26" t="s">
        <v>441</v>
      </c>
      <c r="C21" s="70" t="s">
        <v>431</v>
      </c>
      <c r="D21" s="71"/>
      <c r="E21" s="4" t="s">
        <v>453</v>
      </c>
      <c r="F21" s="4" t="s">
        <v>378</v>
      </c>
      <c r="G21" s="4" t="s">
        <v>15</v>
      </c>
      <c r="H21" s="11">
        <v>195000</v>
      </c>
    </row>
    <row r="22" spans="1:8">
      <c r="A22" s="49"/>
      <c r="B22" s="26" t="s">
        <v>442</v>
      </c>
      <c r="C22" s="70" t="s">
        <v>432</v>
      </c>
      <c r="D22" s="71"/>
      <c r="E22" s="4" t="s">
        <v>80</v>
      </c>
      <c r="F22" s="4" t="s">
        <v>30</v>
      </c>
      <c r="G22" s="4" t="s">
        <v>15</v>
      </c>
      <c r="H22" s="11">
        <v>6000</v>
      </c>
    </row>
    <row r="23" spans="1:8">
      <c r="A23" s="49"/>
      <c r="B23" s="26" t="s">
        <v>442</v>
      </c>
      <c r="C23" s="58" t="s">
        <v>433</v>
      </c>
      <c r="D23" s="71"/>
      <c r="E23" s="4" t="s">
        <v>154</v>
      </c>
      <c r="F23" s="4" t="s">
        <v>30</v>
      </c>
      <c r="G23" s="4" t="s">
        <v>15</v>
      </c>
      <c r="H23" s="11">
        <v>16400</v>
      </c>
    </row>
    <row r="24" spans="1:8">
      <c r="A24" s="49"/>
      <c r="B24" s="26" t="s">
        <v>442</v>
      </c>
      <c r="C24" s="58" t="s">
        <v>433</v>
      </c>
      <c r="D24" s="72"/>
      <c r="E24" s="4" t="s">
        <v>454</v>
      </c>
      <c r="F24" s="4" t="s">
        <v>150</v>
      </c>
      <c r="G24" s="4" t="s">
        <v>15</v>
      </c>
      <c r="H24" s="11">
        <v>338000</v>
      </c>
    </row>
    <row r="25" spans="1:8">
      <c r="A25" s="49"/>
      <c r="B25" s="26" t="s">
        <v>443</v>
      </c>
      <c r="C25" s="70" t="s">
        <v>434</v>
      </c>
      <c r="D25" s="71"/>
      <c r="E25" s="4" t="s">
        <v>183</v>
      </c>
      <c r="F25" s="4" t="s">
        <v>30</v>
      </c>
      <c r="G25" s="4" t="s">
        <v>15</v>
      </c>
      <c r="H25" s="11">
        <v>9200</v>
      </c>
    </row>
    <row r="26" spans="1:8">
      <c r="A26" s="49"/>
      <c r="B26" s="26" t="s">
        <v>443</v>
      </c>
      <c r="C26" s="70" t="s">
        <v>434</v>
      </c>
      <c r="D26" s="71"/>
      <c r="E26" s="4" t="s">
        <v>80</v>
      </c>
      <c r="F26" s="4" t="s">
        <v>94</v>
      </c>
      <c r="G26" s="4" t="s">
        <v>15</v>
      </c>
      <c r="H26" s="11">
        <v>5700</v>
      </c>
    </row>
    <row r="27" spans="1:8">
      <c r="A27" s="49"/>
      <c r="B27" s="26" t="s">
        <v>443</v>
      </c>
      <c r="C27" s="70" t="s">
        <v>434</v>
      </c>
      <c r="D27" s="71"/>
      <c r="E27" s="4" t="s">
        <v>80</v>
      </c>
      <c r="F27" s="4" t="s">
        <v>30</v>
      </c>
      <c r="G27" s="4" t="s">
        <v>15</v>
      </c>
      <c r="H27" s="11">
        <v>8700</v>
      </c>
    </row>
    <row r="28" spans="1:8">
      <c r="A28" s="49"/>
      <c r="B28" s="26" t="s">
        <v>444</v>
      </c>
      <c r="C28" s="70" t="s">
        <v>435</v>
      </c>
      <c r="D28" s="71"/>
      <c r="E28" s="4" t="s">
        <v>455</v>
      </c>
      <c r="F28" s="4" t="s">
        <v>94</v>
      </c>
      <c r="G28" s="4" t="s">
        <v>384</v>
      </c>
      <c r="H28" s="11">
        <v>10600</v>
      </c>
    </row>
    <row r="29" spans="1:8">
      <c r="A29" s="49"/>
      <c r="B29" s="26" t="s">
        <v>445</v>
      </c>
      <c r="C29" s="70" t="s">
        <v>70</v>
      </c>
      <c r="D29" s="71"/>
      <c r="E29" s="4" t="s">
        <v>183</v>
      </c>
      <c r="F29" s="4" t="s">
        <v>30</v>
      </c>
      <c r="G29" s="4" t="s">
        <v>15</v>
      </c>
      <c r="H29" s="11">
        <v>11200</v>
      </c>
    </row>
    <row r="30" spans="1:8">
      <c r="A30" s="49"/>
      <c r="B30" s="26" t="s">
        <v>446</v>
      </c>
      <c r="C30" s="70" t="s">
        <v>436</v>
      </c>
      <c r="D30" s="71"/>
      <c r="E30" s="4" t="s">
        <v>203</v>
      </c>
      <c r="F30" s="4" t="s">
        <v>94</v>
      </c>
      <c r="G30" s="4" t="s">
        <v>15</v>
      </c>
      <c r="H30" s="11">
        <v>4000</v>
      </c>
    </row>
    <row r="31" spans="1:8">
      <c r="A31" s="49"/>
      <c r="B31" s="26" t="s">
        <v>446</v>
      </c>
      <c r="C31" s="70" t="s">
        <v>437</v>
      </c>
      <c r="D31" s="71"/>
      <c r="E31" s="4" t="s">
        <v>456</v>
      </c>
      <c r="F31" s="4" t="s">
        <v>30</v>
      </c>
      <c r="G31" s="4" t="s">
        <v>15</v>
      </c>
      <c r="H31" s="11">
        <v>35000</v>
      </c>
    </row>
    <row r="32" spans="1:8">
      <c r="A32" s="49"/>
      <c r="B32" s="26" t="s">
        <v>447</v>
      </c>
      <c r="C32" s="70" t="s">
        <v>433</v>
      </c>
      <c r="D32" s="71"/>
      <c r="E32" s="4" t="s">
        <v>457</v>
      </c>
      <c r="F32" s="4" t="s">
        <v>94</v>
      </c>
      <c r="G32" s="4" t="s">
        <v>15</v>
      </c>
      <c r="H32" s="11">
        <v>50000</v>
      </c>
    </row>
    <row r="33" spans="1:8">
      <c r="A33" s="49"/>
      <c r="B33" s="26" t="s">
        <v>447</v>
      </c>
      <c r="C33" s="70" t="s">
        <v>434</v>
      </c>
      <c r="D33" s="71"/>
      <c r="E33" s="4" t="s">
        <v>455</v>
      </c>
      <c r="F33" s="4" t="s">
        <v>461</v>
      </c>
      <c r="G33" s="4" t="s">
        <v>15</v>
      </c>
      <c r="H33" s="11">
        <v>9200</v>
      </c>
    </row>
    <row r="34" spans="1:8">
      <c r="A34" s="50"/>
      <c r="B34" s="4" t="s">
        <v>13</v>
      </c>
      <c r="C34" s="54" t="s">
        <v>460</v>
      </c>
      <c r="D34" s="55"/>
      <c r="E34" s="4"/>
      <c r="F34" s="4"/>
      <c r="G34" s="4"/>
      <c r="H34" s="11">
        <f>SUM(H12:H33)</f>
        <v>1013100</v>
      </c>
    </row>
    <row r="35" spans="1:8">
      <c r="A35" s="29" t="s">
        <v>25</v>
      </c>
      <c r="B35" s="4" t="s">
        <v>13</v>
      </c>
      <c r="C35" s="54" t="s">
        <v>23</v>
      </c>
      <c r="D35" s="55"/>
      <c r="E35" s="4"/>
      <c r="F35" s="4"/>
      <c r="G35" s="4"/>
      <c r="H35" s="11">
        <f ca="1">SUM(H35)</f>
        <v>0</v>
      </c>
    </row>
    <row r="36" spans="1:8">
      <c r="A36" s="12" t="s">
        <v>20</v>
      </c>
      <c r="B36" s="4" t="s">
        <v>106</v>
      </c>
      <c r="C36" s="54" t="s">
        <v>23</v>
      </c>
      <c r="D36" s="55"/>
      <c r="E36" s="4"/>
      <c r="F36" s="4"/>
      <c r="G36" s="4"/>
      <c r="H36" s="4">
        <v>0</v>
      </c>
    </row>
  </sheetData>
  <mergeCells count="27">
    <mergeCell ref="C35:D35"/>
    <mergeCell ref="C36:D36"/>
    <mergeCell ref="C25:D25"/>
    <mergeCell ref="C11:D11"/>
    <mergeCell ref="C28:D28"/>
    <mergeCell ref="C27:D27"/>
    <mergeCell ref="C26:D26"/>
    <mergeCell ref="C33:D33"/>
    <mergeCell ref="C32:D32"/>
    <mergeCell ref="C31:D31"/>
    <mergeCell ref="C30:D30"/>
    <mergeCell ref="C29:D29"/>
    <mergeCell ref="A12:A34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4:D3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" sqref="B1"/>
    </sheetView>
  </sheetViews>
  <sheetFormatPr defaultRowHeight="16.5"/>
  <cols>
    <col min="1" max="1" width="48.375" customWidth="1"/>
    <col min="2" max="2" width="17.125" customWidth="1"/>
    <col min="3" max="3" width="11.25" bestFit="1" customWidth="1"/>
    <col min="4" max="4" width="12.875" customWidth="1"/>
    <col min="5" max="5" width="13" bestFit="1" customWidth="1"/>
    <col min="6" max="6" width="14.625" bestFit="1" customWidth="1"/>
    <col min="7" max="8" width="9.25" bestFit="1" customWidth="1"/>
  </cols>
  <sheetData>
    <row r="1" spans="1:8" ht="20.25">
      <c r="A1" s="10" t="s">
        <v>462</v>
      </c>
      <c r="B1" s="2"/>
      <c r="C1" s="2"/>
      <c r="D1" s="2"/>
      <c r="E1" s="2"/>
      <c r="F1" s="2"/>
      <c r="G1" s="2"/>
      <c r="H1" s="5"/>
    </row>
    <row r="2" spans="1:8" ht="20.25">
      <c r="A2" s="2"/>
      <c r="B2" s="2"/>
      <c r="C2" s="2"/>
      <c r="D2" s="2"/>
      <c r="E2" s="2"/>
      <c r="F2" s="2"/>
      <c r="G2" s="2"/>
      <c r="H2" s="5"/>
    </row>
    <row r="3" spans="1:8" ht="20.25">
      <c r="A3" s="9" t="s">
        <v>0</v>
      </c>
      <c r="B3" s="1"/>
      <c r="C3" s="1"/>
      <c r="D3" s="1"/>
      <c r="E3" s="1"/>
      <c r="F3" s="1"/>
      <c r="G3" s="1"/>
      <c r="H3" s="1"/>
    </row>
    <row r="4" spans="1:8">
      <c r="A4" s="3" t="s">
        <v>1</v>
      </c>
      <c r="B4" s="3" t="s">
        <v>2</v>
      </c>
      <c r="C4" s="15" t="s">
        <v>3</v>
      </c>
      <c r="D4" s="19"/>
      <c r="E4" s="17"/>
      <c r="F4" s="14"/>
      <c r="G4" s="14"/>
      <c r="H4" s="1"/>
    </row>
    <row r="5" spans="1:8">
      <c r="A5" s="4" t="s">
        <v>21</v>
      </c>
      <c r="B5" s="4">
        <v>12</v>
      </c>
      <c r="C5" s="16">
        <f>SUM(C6:C7)</f>
        <v>282800</v>
      </c>
      <c r="D5" s="18"/>
      <c r="E5" s="13"/>
      <c r="F5" s="13"/>
      <c r="G5" s="13"/>
      <c r="H5" s="1"/>
    </row>
    <row r="6" spans="1:8">
      <c r="A6" s="12" t="s">
        <v>19</v>
      </c>
      <c r="B6" s="4">
        <v>12</v>
      </c>
      <c r="C6" s="16">
        <f>SUM(H12:H23)</f>
        <v>282800</v>
      </c>
      <c r="D6" s="18"/>
      <c r="E6" s="13"/>
      <c r="F6" s="13"/>
      <c r="G6" s="13"/>
      <c r="H6" s="1"/>
    </row>
    <row r="7" spans="1:8">
      <c r="A7" s="12" t="s">
        <v>4</v>
      </c>
      <c r="B7" s="4">
        <v>0</v>
      </c>
      <c r="C7" s="16">
        <v>0</v>
      </c>
      <c r="D7" s="18"/>
      <c r="E7" s="13"/>
      <c r="F7" s="13"/>
      <c r="G7" s="13"/>
      <c r="H7" s="1"/>
    </row>
    <row r="8" spans="1:8">
      <c r="A8" s="12" t="s">
        <v>5</v>
      </c>
      <c r="B8" s="4">
        <v>0</v>
      </c>
      <c r="C8" s="16">
        <v>0</v>
      </c>
      <c r="D8" s="18"/>
      <c r="E8" s="13"/>
      <c r="F8" s="13"/>
      <c r="G8" s="13"/>
      <c r="H8" s="1"/>
    </row>
    <row r="9" spans="1:8">
      <c r="A9" s="6"/>
      <c r="B9" s="7"/>
      <c r="C9" s="8"/>
      <c r="D9" s="8"/>
      <c r="E9" s="8"/>
      <c r="F9" s="8"/>
      <c r="G9" s="8"/>
      <c r="H9" s="1"/>
    </row>
    <row r="10" spans="1:8" ht="20.25">
      <c r="A10" s="9" t="s">
        <v>6</v>
      </c>
      <c r="B10" s="1"/>
      <c r="C10" s="1"/>
      <c r="D10" s="1"/>
      <c r="E10" s="1"/>
      <c r="F10" s="1"/>
      <c r="G10" s="1"/>
      <c r="H10" s="1"/>
    </row>
    <row r="11" spans="1:8" ht="17.25" thickBot="1">
      <c r="A11" s="3" t="s">
        <v>7</v>
      </c>
      <c r="B11" s="3" t="s">
        <v>8</v>
      </c>
      <c r="C11" s="56" t="s">
        <v>9</v>
      </c>
      <c r="D11" s="57"/>
      <c r="E11" s="3" t="s">
        <v>10</v>
      </c>
      <c r="F11" s="3" t="s">
        <v>11</v>
      </c>
      <c r="G11" s="3" t="s">
        <v>12</v>
      </c>
      <c r="H11" s="3" t="s">
        <v>24</v>
      </c>
    </row>
    <row r="12" spans="1:8">
      <c r="A12" s="48" t="s">
        <v>18</v>
      </c>
      <c r="B12" s="26" t="s">
        <v>486</v>
      </c>
      <c r="C12" s="64" t="s">
        <v>463</v>
      </c>
      <c r="D12" s="65"/>
      <c r="E12" s="20" t="s">
        <v>475</v>
      </c>
      <c r="F12" s="20" t="s">
        <v>30</v>
      </c>
      <c r="G12" s="20" t="s">
        <v>15</v>
      </c>
      <c r="H12" s="11">
        <v>5200</v>
      </c>
    </row>
    <row r="13" spans="1:8">
      <c r="A13" s="49"/>
      <c r="B13" s="26" t="s">
        <v>489</v>
      </c>
      <c r="C13" s="66" t="s">
        <v>464</v>
      </c>
      <c r="D13" s="67"/>
      <c r="E13" s="4" t="s">
        <v>476</v>
      </c>
      <c r="F13" s="4" t="s">
        <v>33</v>
      </c>
      <c r="G13" s="4" t="s">
        <v>15</v>
      </c>
      <c r="H13" s="11">
        <v>79800</v>
      </c>
    </row>
    <row r="14" spans="1:8">
      <c r="A14" s="49"/>
      <c r="B14" s="26" t="s">
        <v>487</v>
      </c>
      <c r="C14" s="68" t="s">
        <v>465</v>
      </c>
      <c r="D14" s="69"/>
      <c r="E14" s="4" t="s">
        <v>477</v>
      </c>
      <c r="F14" s="4" t="s">
        <v>484</v>
      </c>
      <c r="G14" s="4" t="s">
        <v>15</v>
      </c>
      <c r="H14" s="11">
        <v>6500</v>
      </c>
    </row>
    <row r="15" spans="1:8">
      <c r="A15" s="49"/>
      <c r="B15" s="26" t="s">
        <v>490</v>
      </c>
      <c r="C15" s="70" t="s">
        <v>466</v>
      </c>
      <c r="D15" s="71"/>
      <c r="E15" s="4" t="s">
        <v>478</v>
      </c>
      <c r="F15" s="4" t="s">
        <v>485</v>
      </c>
      <c r="G15" s="4" t="s">
        <v>15</v>
      </c>
      <c r="H15" s="11">
        <v>11600</v>
      </c>
    </row>
    <row r="16" spans="1:8">
      <c r="A16" s="49"/>
      <c r="B16" s="26" t="s">
        <v>491</v>
      </c>
      <c r="C16" s="58" t="s">
        <v>467</v>
      </c>
      <c r="D16" s="72"/>
      <c r="E16" s="4" t="s">
        <v>479</v>
      </c>
      <c r="F16" s="4" t="s">
        <v>61</v>
      </c>
      <c r="G16" s="4" t="s">
        <v>15</v>
      </c>
      <c r="H16" s="11">
        <v>22200</v>
      </c>
    </row>
    <row r="17" spans="1:8">
      <c r="A17" s="49"/>
      <c r="B17" s="26" t="s">
        <v>491</v>
      </c>
      <c r="C17" s="70" t="s">
        <v>468</v>
      </c>
      <c r="D17" s="71"/>
      <c r="E17" s="4" t="s">
        <v>141</v>
      </c>
      <c r="F17" s="4" t="s">
        <v>33</v>
      </c>
      <c r="G17" s="4" t="s">
        <v>15</v>
      </c>
      <c r="H17" s="11">
        <v>46000</v>
      </c>
    </row>
    <row r="18" spans="1:8">
      <c r="A18" s="49"/>
      <c r="B18" s="26" t="s">
        <v>492</v>
      </c>
      <c r="C18" s="58" t="s">
        <v>469</v>
      </c>
      <c r="D18" s="72"/>
      <c r="E18" s="4" t="s">
        <v>480</v>
      </c>
      <c r="F18" s="4" t="s">
        <v>94</v>
      </c>
      <c r="G18" s="4" t="s">
        <v>15</v>
      </c>
      <c r="H18" s="11">
        <v>4000</v>
      </c>
    </row>
    <row r="19" spans="1:8">
      <c r="A19" s="49"/>
      <c r="B19" s="26" t="s">
        <v>493</v>
      </c>
      <c r="C19" s="58" t="s">
        <v>470</v>
      </c>
      <c r="D19" s="71"/>
      <c r="E19" s="4" t="s">
        <v>259</v>
      </c>
      <c r="F19" s="4" t="s">
        <v>43</v>
      </c>
      <c r="G19" s="4" t="s">
        <v>15</v>
      </c>
      <c r="H19" s="11">
        <v>15000</v>
      </c>
    </row>
    <row r="20" spans="1:8">
      <c r="A20" s="49"/>
      <c r="B20" s="26" t="s">
        <v>494</v>
      </c>
      <c r="C20" s="58" t="s">
        <v>471</v>
      </c>
      <c r="D20" s="71"/>
      <c r="E20" s="4" t="s">
        <v>481</v>
      </c>
      <c r="F20" s="4" t="s">
        <v>84</v>
      </c>
      <c r="G20" s="4" t="s">
        <v>15</v>
      </c>
      <c r="H20" s="11">
        <v>11500</v>
      </c>
    </row>
    <row r="21" spans="1:8">
      <c r="A21" s="49"/>
      <c r="B21" s="26" t="s">
        <v>488</v>
      </c>
      <c r="C21" s="70" t="s">
        <v>472</v>
      </c>
      <c r="D21" s="71"/>
      <c r="E21" s="4" t="s">
        <v>482</v>
      </c>
      <c r="F21" s="4" t="s">
        <v>33</v>
      </c>
      <c r="G21" s="4" t="s">
        <v>15</v>
      </c>
      <c r="H21" s="11">
        <v>57000</v>
      </c>
    </row>
    <row r="22" spans="1:8">
      <c r="A22" s="49"/>
      <c r="B22" s="26" t="s">
        <v>488</v>
      </c>
      <c r="C22" s="70" t="s">
        <v>473</v>
      </c>
      <c r="D22" s="71"/>
      <c r="E22" s="4" t="s">
        <v>481</v>
      </c>
      <c r="F22" s="4" t="s">
        <v>30</v>
      </c>
      <c r="G22" s="4" t="s">
        <v>15</v>
      </c>
      <c r="H22" s="11">
        <v>10800</v>
      </c>
    </row>
    <row r="23" spans="1:8">
      <c r="A23" s="49"/>
      <c r="B23" s="26" t="s">
        <v>495</v>
      </c>
      <c r="C23" s="58" t="s">
        <v>474</v>
      </c>
      <c r="D23" s="71"/>
      <c r="E23" s="4" t="s">
        <v>483</v>
      </c>
      <c r="F23" s="4" t="s">
        <v>30</v>
      </c>
      <c r="G23" s="4" t="s">
        <v>15</v>
      </c>
      <c r="H23" s="11">
        <v>13200</v>
      </c>
    </row>
    <row r="24" spans="1:8">
      <c r="A24" s="50"/>
      <c r="B24" s="4" t="s">
        <v>13</v>
      </c>
      <c r="C24" s="54" t="s">
        <v>460</v>
      </c>
      <c r="D24" s="55"/>
      <c r="E24" s="4"/>
      <c r="F24" s="4"/>
      <c r="G24" s="4"/>
      <c r="H24" s="11">
        <f>SUM(H12:H23)</f>
        <v>282800</v>
      </c>
    </row>
    <row r="25" spans="1:8">
      <c r="A25" s="30" t="s">
        <v>25</v>
      </c>
      <c r="B25" s="4" t="s">
        <v>13</v>
      </c>
      <c r="C25" s="54" t="s">
        <v>23</v>
      </c>
      <c r="D25" s="55"/>
      <c r="E25" s="4"/>
      <c r="F25" s="4"/>
      <c r="G25" s="4"/>
      <c r="H25" s="11">
        <f ca="1">SUM(H25)</f>
        <v>0</v>
      </c>
    </row>
    <row r="26" spans="1:8">
      <c r="A26" s="12" t="s">
        <v>20</v>
      </c>
      <c r="B26" s="4" t="s">
        <v>106</v>
      </c>
      <c r="C26" s="54" t="s">
        <v>23</v>
      </c>
      <c r="D26" s="55"/>
      <c r="E26" s="4"/>
      <c r="F26" s="4"/>
      <c r="G26" s="4"/>
      <c r="H26" s="4">
        <v>0</v>
      </c>
    </row>
  </sheetData>
  <mergeCells count="17">
    <mergeCell ref="C25:D25"/>
    <mergeCell ref="C26:D26"/>
    <mergeCell ref="C20:D20"/>
    <mergeCell ref="C21:D21"/>
    <mergeCell ref="C22:D22"/>
    <mergeCell ref="C23:D23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C24:D24"/>
  </mergeCells>
  <phoneticPr fontId="1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2016.08</vt:lpstr>
      <vt:lpstr>2016.09</vt:lpstr>
      <vt:lpstr>2016.10</vt:lpstr>
      <vt:lpstr>2016.11</vt:lpstr>
      <vt:lpstr>2017.01</vt:lpstr>
      <vt:lpstr>2017.02</vt:lpstr>
      <vt:lpstr>2017.03</vt:lpstr>
      <vt:lpstr>2017.04</vt:lpstr>
      <vt:lpstr>2017.05</vt:lpstr>
      <vt:lpstr>2017.06</vt:lpstr>
      <vt:lpstr>2017.07</vt:lpstr>
      <vt:lpstr>2017.08</vt:lpstr>
      <vt:lpstr>2017.09</vt:lpstr>
      <vt:lpstr>2017.10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이기쁨 (교무팀)</cp:lastModifiedBy>
  <cp:lastPrinted>2016-11-08T02:08:20Z</cp:lastPrinted>
  <dcterms:created xsi:type="dcterms:W3CDTF">2015-08-10T06:43:52Z</dcterms:created>
  <dcterms:modified xsi:type="dcterms:W3CDTF">2017-11-01T23:21:01Z</dcterms:modified>
</cp:coreProperties>
</file>