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95" yWindow="90" windowWidth="21690" windowHeight="11895" firstSheet="5" activeTab="25"/>
  </bookViews>
  <sheets>
    <sheet name="1702" sheetId="1" r:id="rId1"/>
    <sheet name="1703" sheetId="2" r:id="rId2"/>
    <sheet name="1704" sheetId="3" r:id="rId3"/>
    <sheet name="1705" sheetId="4" r:id="rId4"/>
    <sheet name="1706" sheetId="5" r:id="rId5"/>
    <sheet name="1707" sheetId="6" r:id="rId6"/>
    <sheet name="1708" sheetId="7" r:id="rId7"/>
    <sheet name="1709" sheetId="8" r:id="rId8"/>
    <sheet name="1710" sheetId="9" r:id="rId9"/>
    <sheet name="1711" sheetId="10" r:id="rId10"/>
    <sheet name="1712" sheetId="11" r:id="rId11"/>
    <sheet name="1801" sheetId="12" r:id="rId12"/>
    <sheet name="1802" sheetId="13" r:id="rId13"/>
    <sheet name="1803" sheetId="14" r:id="rId14"/>
    <sheet name="1804" sheetId="15" r:id="rId15"/>
    <sheet name="1805" sheetId="16" r:id="rId16"/>
    <sheet name="1806" sheetId="17" r:id="rId17"/>
    <sheet name="1807" sheetId="18" r:id="rId18"/>
    <sheet name="1808" sheetId="19" r:id="rId19"/>
    <sheet name="1809" sheetId="20" r:id="rId20"/>
    <sheet name="1810" sheetId="21" r:id="rId21"/>
    <sheet name="1811" sheetId="22" r:id="rId22"/>
    <sheet name="1812" sheetId="23" r:id="rId23"/>
    <sheet name="1901" sheetId="24" r:id="rId24"/>
    <sheet name="1902" sheetId="25" r:id="rId25"/>
    <sheet name="1903" sheetId="26" r:id="rId26"/>
  </sheets>
  <definedNames>
    <definedName name="_xlnm.Print_Area" localSheetId="0">'1702'!$A$1:$H$23</definedName>
    <definedName name="_xlnm.Print_Area" localSheetId="1">'1703'!$A$1:$H$28</definedName>
    <definedName name="_xlnm.Print_Area" localSheetId="2">'1704'!$A$1:$H$28</definedName>
    <definedName name="_xlnm.Print_Area" localSheetId="3">'1705'!$A$1:$H$28</definedName>
    <definedName name="_xlnm.Print_Area" localSheetId="4">'1706'!$A$1:$H$28</definedName>
    <definedName name="_xlnm.Print_Area" localSheetId="5">'1707'!$A$1:$H$28</definedName>
    <definedName name="_xlnm.Print_Area" localSheetId="6">'1708'!$A$1:$H$28</definedName>
    <definedName name="_xlnm.Print_Area" localSheetId="7">'1709'!$A$1:$H$28</definedName>
    <definedName name="_xlnm.Print_Area" localSheetId="8">'1710'!$A$1:$H$28</definedName>
    <definedName name="_xlnm.Print_Area" localSheetId="9">'1711'!$A$1:$H$28</definedName>
    <definedName name="_xlnm.Print_Area" localSheetId="10">'1712'!$A$1:$H$28</definedName>
    <definedName name="_xlnm.Print_Area" localSheetId="11">'1801'!$A$1:$H$29</definedName>
    <definedName name="_xlnm.Print_Area" localSheetId="12">'1802'!$A$1:$H$29</definedName>
    <definedName name="_xlnm.Print_Area" localSheetId="13">'1803'!$A$1:$H$29</definedName>
    <definedName name="_xlnm.Print_Area" localSheetId="14">'1804'!$A$1:$H$29</definedName>
    <definedName name="_xlnm.Print_Area" localSheetId="15">'1805'!$A$1:$H$29</definedName>
    <definedName name="_xlnm.Print_Area" localSheetId="16">'1806'!$A$1:$H$29</definedName>
    <definedName name="_xlnm.Print_Area" localSheetId="17">'1807'!$A$1:$H$29</definedName>
    <definedName name="_xlnm.Print_Area" localSheetId="18">'1808'!$A$1:$H$29</definedName>
    <definedName name="_xlnm.Print_Area" localSheetId="19">'1809'!$A$1:$H$29</definedName>
    <definedName name="_xlnm.Print_Area" localSheetId="20">'1810'!$A$1:$H$29</definedName>
    <definedName name="_xlnm.Print_Area" localSheetId="21">'1811'!$A$1:$H$29</definedName>
    <definedName name="_xlnm.Print_Area" localSheetId="22">'1812'!$A$1:$H$29</definedName>
    <definedName name="_xlnm.Print_Area" localSheetId="23">'1901'!$A$1:$H$29</definedName>
    <definedName name="_xlnm.Print_Area" localSheetId="24">'1902'!$A$1:$H$29</definedName>
    <definedName name="_xlnm.Print_Area" localSheetId="25">'1903'!$A$1:$H$29</definedName>
  </definedNames>
  <calcPr calcId="125725"/>
</workbook>
</file>

<file path=xl/calcChain.xml><?xml version="1.0" encoding="utf-8"?>
<calcChain xmlns="http://schemas.openxmlformats.org/spreadsheetml/2006/main">
  <c r="H29" i="26"/>
  <c r="H27"/>
  <c r="C7" s="1"/>
  <c r="H25"/>
  <c r="C5" s="1"/>
  <c r="C8"/>
  <c r="H29" i="25"/>
  <c r="C8" s="1"/>
  <c r="H27"/>
  <c r="H25"/>
  <c r="C6" s="1"/>
  <c r="H29" i="24"/>
  <c r="H27"/>
  <c r="C7" s="1"/>
  <c r="H25"/>
  <c r="C6" s="1"/>
  <c r="C8"/>
  <c r="H29" i="23"/>
  <c r="H27"/>
  <c r="H25"/>
  <c r="C6" s="1"/>
  <c r="C8"/>
  <c r="C7"/>
  <c r="H29" i="22"/>
  <c r="H27"/>
  <c r="H25"/>
  <c r="C6" s="1"/>
  <c r="C8"/>
  <c r="C7"/>
  <c r="H29" i="21"/>
  <c r="C8" s="1"/>
  <c r="H27"/>
  <c r="C7" s="1"/>
  <c r="H25"/>
  <c r="C5" s="1"/>
  <c r="H29" i="20"/>
  <c r="H27"/>
  <c r="C7" s="1"/>
  <c r="H25"/>
  <c r="C6" s="1"/>
  <c r="C8"/>
  <c r="H29" i="19"/>
  <c r="H27"/>
  <c r="C7" s="1"/>
  <c r="H25"/>
  <c r="C6" s="1"/>
  <c r="C8"/>
  <c r="H29" i="18"/>
  <c r="C8" s="1"/>
  <c r="H27"/>
  <c r="C7" s="1"/>
  <c r="H25"/>
  <c r="C6" s="1"/>
  <c r="H29" i="17"/>
  <c r="H27"/>
  <c r="H25"/>
  <c r="C6" s="1"/>
  <c r="C8"/>
  <c r="C7"/>
  <c r="H29" i="16"/>
  <c r="C8" s="1"/>
  <c r="H27"/>
  <c r="H25"/>
  <c r="C6" s="1"/>
  <c r="H29" i="15"/>
  <c r="C8" s="1"/>
  <c r="H27"/>
  <c r="H25"/>
  <c r="C7"/>
  <c r="H29" i="14"/>
  <c r="C8" s="1"/>
  <c r="H27"/>
  <c r="H25"/>
  <c r="C6" s="1"/>
  <c r="C7"/>
  <c r="H29" i="13"/>
  <c r="C8" s="1"/>
  <c r="H27"/>
  <c r="H25"/>
  <c r="C6" s="1"/>
  <c r="C7"/>
  <c r="H25" i="12"/>
  <c r="C6" s="1"/>
  <c r="H29"/>
  <c r="H27"/>
  <c r="C7" s="1"/>
  <c r="C8"/>
  <c r="H28" i="11"/>
  <c r="H26"/>
  <c r="H24"/>
  <c r="C6" s="1"/>
  <c r="C8"/>
  <c r="C7"/>
  <c r="H28" i="10"/>
  <c r="C8" s="1"/>
  <c r="H26"/>
  <c r="H24"/>
  <c r="C6" s="1"/>
  <c r="H28" i="9"/>
  <c r="H26"/>
  <c r="H24"/>
  <c r="C6" s="1"/>
  <c r="C8"/>
  <c r="H28" i="8"/>
  <c r="C8" s="1"/>
  <c r="H26"/>
  <c r="H24"/>
  <c r="C6" s="1"/>
  <c r="C7"/>
  <c r="C6" i="26" l="1"/>
  <c r="C5" i="25"/>
  <c r="C7"/>
  <c r="C5" i="24"/>
  <c r="C5" i="23"/>
  <c r="C5" i="22"/>
  <c r="C6" i="21"/>
  <c r="C5" i="20"/>
  <c r="C5" i="19"/>
  <c r="C5" i="18"/>
  <c r="C5" i="17"/>
  <c r="C5" i="16"/>
  <c r="C7"/>
  <c r="C5" i="15"/>
  <c r="C6"/>
  <c r="C5" i="14"/>
  <c r="C5" i="13"/>
  <c r="C5" i="12"/>
  <c r="C5" i="11"/>
  <c r="C5" i="10"/>
  <c r="C7"/>
  <c r="C5" i="9"/>
  <c r="C7"/>
  <c r="C5" i="8"/>
  <c r="H28" i="7" l="1"/>
  <c r="H26"/>
  <c r="C7" s="1"/>
  <c r="H24"/>
  <c r="C5" s="1"/>
  <c r="C8"/>
  <c r="H28" i="6"/>
  <c r="H26"/>
  <c r="H24"/>
  <c r="C6" s="1"/>
  <c r="C8"/>
  <c r="H28" i="5"/>
  <c r="C8" s="1"/>
  <c r="H26"/>
  <c r="H24"/>
  <c r="C6" s="1"/>
  <c r="C7"/>
  <c r="H28" i="4"/>
  <c r="H26"/>
  <c r="H24"/>
  <c r="C6" s="1"/>
  <c r="C8"/>
  <c r="C7"/>
  <c r="H28" i="3"/>
  <c r="H26"/>
  <c r="C7" s="1"/>
  <c r="H24"/>
  <c r="C6" s="1"/>
  <c r="C8"/>
  <c r="H24" i="2"/>
  <c r="C6" i="7" l="1"/>
  <c r="C5" i="6"/>
  <c r="C7"/>
  <c r="C5" i="5"/>
  <c r="C5" i="4"/>
  <c r="C5" i="3"/>
  <c r="H28" i="2"/>
  <c r="C8" s="1"/>
  <c r="H26"/>
  <c r="C5"/>
  <c r="C7"/>
  <c r="H23" i="1"/>
  <c r="C8" s="1"/>
  <c r="H21"/>
  <c r="H19"/>
  <c r="C6" s="1"/>
  <c r="C7"/>
  <c r="C6" i="2" l="1"/>
  <c r="C5" i="1"/>
</calcChain>
</file>

<file path=xl/sharedStrings.xml><?xml version="1.0" encoding="utf-8"?>
<sst xmlns="http://schemas.openxmlformats.org/spreadsheetml/2006/main" count="2304" uniqueCount="624">
  <si>
    <t>□ 유형별 집행내역</t>
  </si>
  <si>
    <t>유형</t>
  </si>
  <si>
    <t>건수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</si>
  <si>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</si>
  <si>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</si>
  <si>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</si>
  <si>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</si>
  <si>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</si>
  <si>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</si>
  <si>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</si>
  <si>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</si>
  <si>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</si>
  <si>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</si>
  <si>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</si>
  <si>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</si>
  <si>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r>
      <t>금액</t>
    </r>
    <r>
      <rPr>
        <b/>
        <sz val="11"/>
        <color rgb="FFFF0000"/>
        <rFont val="맑은 고딕"/>
        <family val="3"/>
        <charset val="129"/>
        <scheme val="minor"/>
      </rPr>
      <t xml:space="preserve"> (원)</t>
    </r>
    <phoneticPr fontId="2" type="noConversion"/>
  </si>
  <si>
    <t>주요정책추진 관련 회의·행사 등</t>
    <phoneticPr fontId="2" type="noConversion"/>
  </si>
  <si>
    <t xml:space="preserve">카드 </t>
    <phoneticPr fontId="2" type="noConversion"/>
  </si>
  <si>
    <t>소계</t>
  </si>
  <si>
    <t>대민·대유관기관 업무협의 및 간담회 등</t>
    <phoneticPr fontId="2" type="noConversion"/>
  </si>
  <si>
    <t>-</t>
    <phoneticPr fontId="2" type="noConversion"/>
  </si>
  <si>
    <t>0건</t>
    <phoneticPr fontId="2" type="noConversion"/>
  </si>
  <si>
    <t>축·조의금 및 화환 등</t>
    <phoneticPr fontId="2" type="noConversion"/>
  </si>
  <si>
    <t>소계</t>
    <phoneticPr fontId="2" type="noConversion"/>
  </si>
  <si>
    <t>2017년도 02월 업무추진비 사용내역 (교무처장)</t>
    <phoneticPr fontId="2" type="noConversion"/>
  </si>
  <si>
    <t>2017-02-02(목)</t>
    <phoneticPr fontId="2" type="noConversion"/>
  </si>
  <si>
    <t>2017-02-14(화)</t>
    <phoneticPr fontId="2" type="noConversion"/>
  </si>
  <si>
    <t>2017-02-07(화)</t>
    <phoneticPr fontId="2" type="noConversion"/>
  </si>
  <si>
    <t>수강신청 점검</t>
    <phoneticPr fontId="2" type="noConversion"/>
  </si>
  <si>
    <t>송담추어탕</t>
    <phoneticPr fontId="2" type="noConversion"/>
  </si>
  <si>
    <t>SALMON HOUSE</t>
    <phoneticPr fontId="2" type="noConversion"/>
  </si>
  <si>
    <t>김태성 외 1명</t>
    <phoneticPr fontId="2" type="noConversion"/>
  </si>
  <si>
    <t>김태성 외 3명</t>
    <phoneticPr fontId="2" type="noConversion"/>
  </si>
  <si>
    <t>기와집불고기</t>
    <phoneticPr fontId="2" type="noConversion"/>
  </si>
  <si>
    <t>교원 창업 회의</t>
    <phoneticPr fontId="2" type="noConversion"/>
  </si>
  <si>
    <t>유니스트 임용 지원자 면담</t>
    <phoneticPr fontId="2" type="noConversion"/>
  </si>
  <si>
    <t>2017-02-13(월)</t>
    <phoneticPr fontId="2" type="noConversion"/>
  </si>
  <si>
    <t>브래댄코</t>
    <phoneticPr fontId="2" type="noConversion"/>
  </si>
  <si>
    <t>교수회의</t>
    <phoneticPr fontId="2" type="noConversion"/>
  </si>
  <si>
    <t>김태성 외 5명</t>
    <phoneticPr fontId="2" type="noConversion"/>
  </si>
  <si>
    <t>2017년도 03월 업무추진비 사용내역 (교무처장)</t>
    <phoneticPr fontId="2" type="noConversion"/>
  </si>
  <si>
    <t>교무처 간담회</t>
    <phoneticPr fontId="2" type="noConversion"/>
  </si>
  <si>
    <t>이화정</t>
    <phoneticPr fontId="2" type="noConversion"/>
  </si>
  <si>
    <t>김태성 외 11명</t>
    <phoneticPr fontId="2" type="noConversion"/>
  </si>
  <si>
    <t>2017-03-06(월)</t>
    <phoneticPr fontId="2" type="noConversion"/>
  </si>
  <si>
    <t>2017-03-07(화)</t>
    <phoneticPr fontId="2" type="noConversion"/>
  </si>
  <si>
    <t>2017-03-14(화)</t>
    <phoneticPr fontId="2" type="noConversion"/>
  </si>
  <si>
    <t>2017-03-15(수)</t>
    <phoneticPr fontId="2" type="noConversion"/>
  </si>
  <si>
    <t>차일품</t>
    <phoneticPr fontId="2" type="noConversion"/>
  </si>
  <si>
    <t>파스쿠찌</t>
    <phoneticPr fontId="2" type="noConversion"/>
  </si>
  <si>
    <t>2017-03-20(월)</t>
    <phoneticPr fontId="2" type="noConversion"/>
  </si>
  <si>
    <t>2017-03-21(화)</t>
    <phoneticPr fontId="2" type="noConversion"/>
  </si>
  <si>
    <t>2017-03-22(수)</t>
    <phoneticPr fontId="2" type="noConversion"/>
  </si>
  <si>
    <t>2017-03-23(목)</t>
    <phoneticPr fontId="2" type="noConversion"/>
  </si>
  <si>
    <t>2017-03-24(금)</t>
    <phoneticPr fontId="2" type="noConversion"/>
  </si>
  <si>
    <t>투썸</t>
    <phoneticPr fontId="2" type="noConversion"/>
  </si>
  <si>
    <t>현대백울산점</t>
    <phoneticPr fontId="2" type="noConversion"/>
  </si>
  <si>
    <t>김태성 외 7명</t>
    <phoneticPr fontId="2" type="noConversion"/>
  </si>
  <si>
    <t>김태성 외 10명</t>
    <phoneticPr fontId="2" type="noConversion"/>
  </si>
  <si>
    <t>김태성 외 10명</t>
    <phoneticPr fontId="2" type="noConversion"/>
  </si>
  <si>
    <t>학부행정실 업무협의</t>
    <phoneticPr fontId="2" type="noConversion"/>
  </si>
  <si>
    <t>김태성 외 3명</t>
    <phoneticPr fontId="2" type="noConversion"/>
  </si>
  <si>
    <t>김태성 외 2명</t>
    <phoneticPr fontId="2" type="noConversion"/>
  </si>
  <si>
    <t>김태성 외 4명</t>
    <phoneticPr fontId="2" type="noConversion"/>
  </si>
  <si>
    <t>김태성 외 7명</t>
    <phoneticPr fontId="2" type="noConversion"/>
  </si>
  <si>
    <t>교수 간담회</t>
    <phoneticPr fontId="2" type="noConversion"/>
  </si>
  <si>
    <t>김태성 외 8명</t>
    <phoneticPr fontId="2" type="noConversion"/>
  </si>
  <si>
    <t>스시곤</t>
    <phoneticPr fontId="2" type="noConversion"/>
  </si>
  <si>
    <t>파스쿠찌</t>
    <phoneticPr fontId="2" type="noConversion"/>
  </si>
  <si>
    <t>직원 인사 논의</t>
    <phoneticPr fontId="2" type="noConversion"/>
  </si>
  <si>
    <t>전문 연구 특례 협의</t>
    <phoneticPr fontId="2" type="noConversion"/>
  </si>
  <si>
    <t>CTL 간담회</t>
    <phoneticPr fontId="2" type="noConversion"/>
  </si>
  <si>
    <t>사전조사 위원회 협의</t>
    <phoneticPr fontId="2" type="noConversion"/>
  </si>
  <si>
    <t>학사업무 회의</t>
    <phoneticPr fontId="2" type="noConversion"/>
  </si>
  <si>
    <t>학사 교무 업무협의</t>
    <phoneticPr fontId="2" type="noConversion"/>
  </si>
  <si>
    <t>학부행정실 업무협의</t>
    <phoneticPr fontId="2" type="noConversion"/>
  </si>
  <si>
    <t>교무팀 업무협의</t>
    <phoneticPr fontId="2" type="noConversion"/>
  </si>
  <si>
    <t>2017-03-22(수)</t>
    <phoneticPr fontId="2" type="noConversion"/>
  </si>
  <si>
    <t>2017-03-29(수)</t>
    <phoneticPr fontId="2" type="noConversion"/>
  </si>
  <si>
    <t>루이스반디</t>
    <phoneticPr fontId="2" type="noConversion"/>
  </si>
  <si>
    <t xml:space="preserve">보직자 및 직원 간담회 </t>
    <phoneticPr fontId="2" type="noConversion"/>
  </si>
  <si>
    <t>2017년도 04월 업무추진비 사용내역 (교무처장)</t>
    <phoneticPr fontId="2" type="noConversion"/>
  </si>
  <si>
    <t>2017-04-04(화)</t>
    <phoneticPr fontId="2" type="noConversion"/>
  </si>
  <si>
    <t>2017-04-07(금)</t>
    <phoneticPr fontId="2" type="noConversion"/>
  </si>
  <si>
    <t>2017-04-11(화)</t>
    <phoneticPr fontId="2" type="noConversion"/>
  </si>
  <si>
    <t>2017-04-18(화)</t>
    <phoneticPr fontId="2" type="noConversion"/>
  </si>
  <si>
    <t>2017-04-21(금)</t>
    <phoneticPr fontId="2" type="noConversion"/>
  </si>
  <si>
    <t>2017-04-25(월)</t>
    <phoneticPr fontId="2" type="noConversion"/>
  </si>
  <si>
    <t>2017-04-27(목)</t>
    <phoneticPr fontId="2" type="noConversion"/>
  </si>
  <si>
    <t>이화정</t>
    <phoneticPr fontId="2" type="noConversion"/>
  </si>
  <si>
    <t>청정횟집</t>
    <phoneticPr fontId="2" type="noConversion"/>
  </si>
  <si>
    <t>CALIFORNIA PIZZA</t>
    <phoneticPr fontId="2" type="noConversion"/>
  </si>
  <si>
    <t>언양기와집불고기</t>
    <phoneticPr fontId="2" type="noConversion"/>
  </si>
  <si>
    <t>백탄참숯뒷고기</t>
    <phoneticPr fontId="2" type="noConversion"/>
  </si>
  <si>
    <t>구영화로구이</t>
    <phoneticPr fontId="2" type="noConversion"/>
  </si>
  <si>
    <t>장수촌돼지국밥</t>
    <phoneticPr fontId="2" type="noConversion"/>
  </si>
  <si>
    <t>신임 교원 간담회</t>
    <phoneticPr fontId="2" type="noConversion"/>
  </si>
  <si>
    <t>교원 인사평가 기준 협의</t>
    <phoneticPr fontId="2" type="noConversion"/>
  </si>
  <si>
    <t>유니트스 포스텍 공동개발 추진 간담회</t>
    <phoneticPr fontId="2" type="noConversion"/>
  </si>
  <si>
    <t>김태성 외 13명</t>
    <phoneticPr fontId="2" type="noConversion"/>
  </si>
  <si>
    <t>교수창업 겸직 발령 간담회</t>
    <phoneticPr fontId="2" type="noConversion"/>
  </si>
  <si>
    <t>학사개편 업무 협의</t>
    <phoneticPr fontId="2" type="noConversion"/>
  </si>
  <si>
    <t>유니스트 교원채용 관련 면담</t>
    <phoneticPr fontId="2" type="noConversion"/>
  </si>
  <si>
    <t>평가기준 의견 청취</t>
    <phoneticPr fontId="2" type="noConversion"/>
  </si>
  <si>
    <t>2017년도 05월 업무추진비 사용내역 (교무처장)</t>
    <phoneticPr fontId="2" type="noConversion"/>
  </si>
  <si>
    <t>해성</t>
    <phoneticPr fontId="2" type="noConversion"/>
  </si>
  <si>
    <t>학사업무 협의</t>
    <phoneticPr fontId="2" type="noConversion"/>
  </si>
  <si>
    <t>교수 간담회</t>
    <phoneticPr fontId="2" type="noConversion"/>
  </si>
  <si>
    <t>브레댄코</t>
    <phoneticPr fontId="2" type="noConversion"/>
  </si>
  <si>
    <t>김태성 외 2명</t>
    <phoneticPr fontId="2" type="noConversion"/>
  </si>
  <si>
    <t>5대 과기대 공동교원 교류회의</t>
    <phoneticPr fontId="2" type="noConversion"/>
  </si>
  <si>
    <t>시골여행</t>
    <phoneticPr fontId="2" type="noConversion"/>
  </si>
  <si>
    <t>김태성 외 1명</t>
    <phoneticPr fontId="2" type="noConversion"/>
  </si>
  <si>
    <t>승급/승진 평가 간담회</t>
    <phoneticPr fontId="2" type="noConversion"/>
  </si>
  <si>
    <t>어하</t>
    <phoneticPr fontId="2" type="noConversion"/>
  </si>
  <si>
    <t>전문연구원 운영회의</t>
    <phoneticPr fontId="2" type="noConversion"/>
  </si>
  <si>
    <t>김태성 외 6명</t>
    <phoneticPr fontId="2" type="noConversion"/>
  </si>
  <si>
    <t>기와집불고기</t>
    <phoneticPr fontId="2" type="noConversion"/>
  </si>
  <si>
    <t>교무업무 인수인계 회의</t>
    <phoneticPr fontId="2" type="noConversion"/>
  </si>
  <si>
    <t>김태성 외 5명</t>
    <phoneticPr fontId="2" type="noConversion"/>
  </si>
  <si>
    <t>아웃백</t>
    <phoneticPr fontId="2" type="noConversion"/>
  </si>
  <si>
    <t>MOUC 컨텐츠 개발 회의</t>
    <phoneticPr fontId="2" type="noConversion"/>
  </si>
  <si>
    <t>김태성 외 11명</t>
    <phoneticPr fontId="2" type="noConversion"/>
  </si>
  <si>
    <t>파스쿠찌</t>
    <phoneticPr fontId="2" type="noConversion"/>
  </si>
  <si>
    <t>공동과제 추진 회의</t>
    <phoneticPr fontId="2" type="noConversion"/>
  </si>
  <si>
    <t>란수사</t>
    <phoneticPr fontId="2" type="noConversion"/>
  </si>
  <si>
    <t>2017-05-01(월)</t>
    <phoneticPr fontId="2" type="noConversion"/>
  </si>
  <si>
    <t>2017-05-04(목)</t>
    <phoneticPr fontId="2" type="noConversion"/>
  </si>
  <si>
    <t>2017-05-11(목)</t>
    <phoneticPr fontId="2" type="noConversion"/>
  </si>
  <si>
    <t>2017-05-15(월)</t>
    <phoneticPr fontId="2" type="noConversion"/>
  </si>
  <si>
    <t>2017-05-18(목)</t>
    <phoneticPr fontId="2" type="noConversion"/>
  </si>
  <si>
    <t>2017-05-23(화)</t>
    <phoneticPr fontId="2" type="noConversion"/>
  </si>
  <si>
    <t>2017-05-24(수)</t>
    <phoneticPr fontId="2" type="noConversion"/>
  </si>
  <si>
    <t>2017-05-25(목)</t>
    <phoneticPr fontId="2" type="noConversion"/>
  </si>
  <si>
    <t>2017년도 06월 업무추진비 사용내역 (교무처장)</t>
    <phoneticPr fontId="2" type="noConversion"/>
  </si>
  <si>
    <t>김태성 외 1명</t>
    <phoneticPr fontId="2" type="noConversion"/>
  </si>
  <si>
    <t>김태성 외 4명</t>
    <phoneticPr fontId="2" type="noConversion"/>
  </si>
  <si>
    <t>김태성 외 6명</t>
    <phoneticPr fontId="2" type="noConversion"/>
  </si>
  <si>
    <t>김태성 외 3명</t>
    <phoneticPr fontId="2" type="noConversion"/>
  </si>
  <si>
    <t>교수면담</t>
    <phoneticPr fontId="2" type="noConversion"/>
  </si>
  <si>
    <t>교수간담회</t>
    <phoneticPr fontId="2" type="noConversion"/>
  </si>
  <si>
    <t>초빙교원 면담</t>
    <phoneticPr fontId="2" type="noConversion"/>
  </si>
  <si>
    <t>학사조교 운영회의</t>
    <phoneticPr fontId="2" type="noConversion"/>
  </si>
  <si>
    <t>어하복국</t>
    <phoneticPr fontId="2" type="noConversion"/>
  </si>
  <si>
    <t>젊은감자</t>
    <phoneticPr fontId="2" type="noConversion"/>
  </si>
  <si>
    <t>교수간담회</t>
    <phoneticPr fontId="2" type="noConversion"/>
  </si>
  <si>
    <t>교무.인사 간담회의</t>
    <phoneticPr fontId="2" type="noConversion"/>
  </si>
  <si>
    <t>CTL 교육모덜 개발회의</t>
    <phoneticPr fontId="2" type="noConversion"/>
  </si>
  <si>
    <t>진미옥</t>
    <phoneticPr fontId="2" type="noConversion"/>
  </si>
  <si>
    <t>엔제리너스</t>
    <phoneticPr fontId="2" type="noConversion"/>
  </si>
  <si>
    <t>소반앤바이수</t>
    <phoneticPr fontId="2" type="noConversion"/>
  </si>
  <si>
    <t>영배의식탁</t>
    <phoneticPr fontId="2" type="noConversion"/>
  </si>
  <si>
    <t>27년</t>
    <phoneticPr fontId="2" type="noConversion"/>
  </si>
  <si>
    <t>일자</t>
    <phoneticPr fontId="2" type="noConversion"/>
  </si>
  <si>
    <t>사용요일</t>
    <phoneticPr fontId="2" type="noConversion"/>
  </si>
  <si>
    <t>목요일</t>
    <phoneticPr fontId="2" type="noConversion"/>
  </si>
  <si>
    <t>금요일</t>
  </si>
  <si>
    <t>월요일</t>
    <phoneticPr fontId="2" type="noConversion"/>
  </si>
  <si>
    <t>금요일</t>
    <phoneticPr fontId="2" type="noConversion"/>
  </si>
  <si>
    <t>화요일</t>
    <phoneticPr fontId="2" type="noConversion"/>
  </si>
  <si>
    <t>2017년도 07월 업무추진비 사용내역 (교무처장)</t>
    <phoneticPr fontId="2" type="noConversion"/>
  </si>
  <si>
    <t>하루</t>
    <phoneticPr fontId="2" type="noConversion"/>
  </si>
  <si>
    <t>김태성 외 5명</t>
    <phoneticPr fontId="2" type="noConversion"/>
  </si>
  <si>
    <t>브레댄코</t>
    <phoneticPr fontId="2" type="noConversion"/>
  </si>
  <si>
    <t>김태성 외 8명</t>
    <phoneticPr fontId="2" type="noConversion"/>
  </si>
  <si>
    <t>입암손두부</t>
    <phoneticPr fontId="2" type="noConversion"/>
  </si>
  <si>
    <t>U-교육모델 개발회의</t>
    <phoneticPr fontId="2" type="noConversion"/>
  </si>
  <si>
    <t>젊은감자</t>
    <phoneticPr fontId="2" type="noConversion"/>
  </si>
  <si>
    <t>김태성 외 3명</t>
    <phoneticPr fontId="2" type="noConversion"/>
  </si>
  <si>
    <t>김태성 외 1명</t>
    <phoneticPr fontId="2" type="noConversion"/>
  </si>
  <si>
    <t>페트뤼스</t>
    <phoneticPr fontId="2" type="noConversion"/>
  </si>
  <si>
    <t>김태성 외 6명</t>
    <phoneticPr fontId="2" type="noConversion"/>
  </si>
  <si>
    <t>행정부서간 업무협력 회의</t>
    <phoneticPr fontId="2" type="noConversion"/>
  </si>
  <si>
    <t>차동기도예연구소</t>
    <phoneticPr fontId="2" type="noConversion"/>
  </si>
  <si>
    <t>김태성 외 8명</t>
    <phoneticPr fontId="2" type="noConversion"/>
  </si>
  <si>
    <t>장수촌돼지국밥</t>
    <phoneticPr fontId="2" type="noConversion"/>
  </si>
  <si>
    <t>김태성 외 1명</t>
    <phoneticPr fontId="2" type="noConversion"/>
  </si>
  <si>
    <t>교수 간담회의</t>
    <phoneticPr fontId="2" type="noConversion"/>
  </si>
  <si>
    <t>김태성 외 3명</t>
    <phoneticPr fontId="2" type="noConversion"/>
  </si>
  <si>
    <t>수요일</t>
    <phoneticPr fontId="2" type="noConversion"/>
  </si>
  <si>
    <t>금요일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</si>
  <si>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</si>
  <si>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</si>
  <si>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</si>
  <si>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목요일</t>
    <phoneticPr fontId="2" type="noConversion"/>
  </si>
  <si>
    <t>unist-교육모덜 수립회의</t>
    <phoneticPr fontId="2" type="noConversion"/>
  </si>
  <si>
    <t>학사업무효율증대 간담회</t>
    <phoneticPr fontId="2" type="noConversion"/>
  </si>
  <si>
    <t>교원 채용계획 논의</t>
    <phoneticPr fontId="2" type="noConversion"/>
  </si>
  <si>
    <t>교수승진, 인사평가 교수회의</t>
    <phoneticPr fontId="2" type="noConversion"/>
  </si>
  <si>
    <t>교수창업겸직 간담회</t>
    <phoneticPr fontId="2" type="noConversion"/>
  </si>
  <si>
    <t>학사 조정협의</t>
    <phoneticPr fontId="2" type="noConversion"/>
  </si>
  <si>
    <t>2017년도 08월 업무추진비 사용내역 (교무처장)</t>
    <phoneticPr fontId="2" type="noConversion"/>
  </si>
  <si>
    <t>화요일</t>
    <phoneticPr fontId="2" type="noConversion"/>
  </si>
  <si>
    <t>목요일</t>
    <phoneticPr fontId="2" type="noConversion"/>
  </si>
  <si>
    <t>수요일</t>
    <phoneticPr fontId="2" type="noConversion"/>
  </si>
  <si>
    <t>김태성 외 4명</t>
    <phoneticPr fontId="2" type="noConversion"/>
  </si>
  <si>
    <t>unist 교육모델 개발회의</t>
    <phoneticPr fontId="2" type="noConversion"/>
  </si>
  <si>
    <t>어촌</t>
    <phoneticPr fontId="2" type="noConversion"/>
  </si>
  <si>
    <t>김태성 외 1명</t>
    <phoneticPr fontId="2" type="noConversion"/>
  </si>
  <si>
    <t>연구년 심의안 논의</t>
    <phoneticPr fontId="2" type="noConversion"/>
  </si>
  <si>
    <t>대독장</t>
    <phoneticPr fontId="2" type="noConversion"/>
  </si>
  <si>
    <t>김태성 외 3명</t>
    <phoneticPr fontId="2" type="noConversion"/>
  </si>
  <si>
    <t>교원 채용 T/O 회의</t>
    <phoneticPr fontId="2" type="noConversion"/>
  </si>
  <si>
    <t>황금어장</t>
    <phoneticPr fontId="2" type="noConversion"/>
  </si>
  <si>
    <t>과기특성화 대학 공동협력 논의</t>
    <phoneticPr fontId="2" type="noConversion"/>
  </si>
  <si>
    <t>교무업무 추진계획 회의</t>
    <phoneticPr fontId="2" type="noConversion"/>
  </si>
  <si>
    <t>교원평가안 논의</t>
    <phoneticPr fontId="2" type="noConversion"/>
  </si>
  <si>
    <t>누마루</t>
    <phoneticPr fontId="2" type="noConversion"/>
  </si>
  <si>
    <t>2017년도 09월 업무추진비 사용내역 (교무처장)</t>
    <phoneticPr fontId="2" type="noConversion"/>
  </si>
  <si>
    <t>월요일</t>
    <phoneticPr fontId="2" type="noConversion"/>
  </si>
  <si>
    <t>해외 공동연구 협의</t>
    <phoneticPr fontId="2" type="noConversion"/>
  </si>
  <si>
    <t>불타는 갈매기</t>
    <phoneticPr fontId="2" type="noConversion"/>
  </si>
  <si>
    <t>김태성 외 6명</t>
    <phoneticPr fontId="2" type="noConversion"/>
  </si>
  <si>
    <t>화요일</t>
  </si>
  <si>
    <t>수요일</t>
  </si>
  <si>
    <t>대형과제 기획회의</t>
    <phoneticPr fontId="2" type="noConversion"/>
  </si>
  <si>
    <t>김태성 외 3명</t>
    <phoneticPr fontId="2" type="noConversion"/>
  </si>
  <si>
    <t>T.G.I.</t>
    <phoneticPr fontId="2" type="noConversion"/>
  </si>
  <si>
    <t>김태성 외 4명</t>
    <phoneticPr fontId="2" type="noConversion"/>
  </si>
  <si>
    <t>목요일</t>
  </si>
  <si>
    <t>김태성 외 5명</t>
    <phoneticPr fontId="2" type="noConversion"/>
  </si>
  <si>
    <t>산학중점 교원채용 회의</t>
    <phoneticPr fontId="2" type="noConversion"/>
  </si>
  <si>
    <t>화요일</t>
    <phoneticPr fontId="2" type="noConversion"/>
  </si>
  <si>
    <t>금요일</t>
    <phoneticPr fontId="2" type="noConversion"/>
  </si>
  <si>
    <t>토담청국장</t>
    <phoneticPr fontId="2" type="noConversion"/>
  </si>
  <si>
    <t>김태성 외 7명</t>
    <phoneticPr fontId="2" type="noConversion"/>
  </si>
  <si>
    <t>대형과제 기획회의</t>
    <phoneticPr fontId="2" type="noConversion"/>
  </si>
  <si>
    <t>학사 ERP 개선회의</t>
    <phoneticPr fontId="2" type="noConversion"/>
  </si>
  <si>
    <t>교원업무 간담회</t>
    <phoneticPr fontId="2" type="noConversion"/>
  </si>
  <si>
    <t>2017년도 10월 업무추진비 사용내역 (교무처장)</t>
    <phoneticPr fontId="2" type="noConversion"/>
  </si>
  <si>
    <t>화요일</t>
    <phoneticPr fontId="2" type="noConversion"/>
  </si>
  <si>
    <t>교원간담회의</t>
    <phoneticPr fontId="2" type="noConversion"/>
  </si>
  <si>
    <t>김태성 외 2명</t>
    <phoneticPr fontId="2" type="noConversion"/>
  </si>
  <si>
    <t>월요일</t>
    <phoneticPr fontId="2" type="noConversion"/>
  </si>
  <si>
    <t>유니스트 교육모델 수립회의</t>
    <phoneticPr fontId="2" type="noConversion"/>
  </si>
  <si>
    <t>성미식당</t>
    <phoneticPr fontId="2" type="noConversion"/>
  </si>
  <si>
    <t>김태성 외 6명</t>
    <phoneticPr fontId="2" type="noConversion"/>
  </si>
  <si>
    <t>김태성 외 7명</t>
    <phoneticPr fontId="2" type="noConversion"/>
  </si>
  <si>
    <t>수요일</t>
    <phoneticPr fontId="2" type="noConversion"/>
  </si>
  <si>
    <t>유니스트 교원채용안내</t>
    <phoneticPr fontId="2" type="noConversion"/>
  </si>
  <si>
    <t>CHURCHILL PUB</t>
    <phoneticPr fontId="2" type="noConversion"/>
  </si>
  <si>
    <t>MOOC 콘텐츠 제작회의</t>
    <phoneticPr fontId="2" type="noConversion"/>
  </si>
  <si>
    <t>만복갈비</t>
    <phoneticPr fontId="2" type="noConversion"/>
  </si>
  <si>
    <t>김태성 외 4명</t>
    <phoneticPr fontId="2" type="noConversion"/>
  </si>
  <si>
    <t>2017년도 11월 업무추진비 사용내역 (교무처장)</t>
    <phoneticPr fontId="2" type="noConversion"/>
  </si>
  <si>
    <t>월요일</t>
    <phoneticPr fontId="2" type="noConversion"/>
  </si>
  <si>
    <t>교원 개별면담 진행</t>
    <phoneticPr fontId="2" type="noConversion"/>
  </si>
  <si>
    <t>나해돌솥밥</t>
    <phoneticPr fontId="2" type="noConversion"/>
  </si>
  <si>
    <t>김태성 외 1명</t>
    <phoneticPr fontId="2" type="noConversion"/>
  </si>
  <si>
    <t>목요일</t>
    <phoneticPr fontId="2" type="noConversion"/>
  </si>
  <si>
    <t>수요일</t>
    <phoneticPr fontId="2" type="noConversion"/>
  </si>
  <si>
    <t>이디야커피</t>
    <phoneticPr fontId="2" type="noConversion"/>
  </si>
  <si>
    <t>교원간담회의 및 과제기획전략 논의</t>
    <phoneticPr fontId="2" type="noConversion"/>
  </si>
  <si>
    <t>김태성 외 5명</t>
    <phoneticPr fontId="2" type="noConversion"/>
  </si>
  <si>
    <t>MOOC 컨텐츠 공동개발 협의</t>
    <phoneticPr fontId="2" type="noConversion"/>
  </si>
  <si>
    <t>만리장성</t>
    <phoneticPr fontId="2" type="noConversion"/>
  </si>
  <si>
    <t>김태성 외 3명</t>
    <phoneticPr fontId="2" type="noConversion"/>
  </si>
  <si>
    <t>교원 개별면담 진행</t>
    <phoneticPr fontId="2" type="noConversion"/>
  </si>
  <si>
    <t>교원간담회의 및 기획협의</t>
    <phoneticPr fontId="2" type="noConversion"/>
  </si>
  <si>
    <t>2017년도 12월 업무추진비 사용내역 (교무처장)</t>
    <phoneticPr fontId="2" type="noConversion"/>
  </si>
  <si>
    <t>화요일</t>
    <phoneticPr fontId="2" type="noConversion"/>
  </si>
  <si>
    <t>교원 간담 회의</t>
    <phoneticPr fontId="2" type="noConversion"/>
  </si>
  <si>
    <t>김태성 외 2명</t>
    <phoneticPr fontId="2" type="noConversion"/>
  </si>
  <si>
    <t>금요일</t>
    <phoneticPr fontId="2" type="noConversion"/>
  </si>
  <si>
    <t>김태성 외 6명</t>
    <phoneticPr fontId="2" type="noConversion"/>
  </si>
  <si>
    <t>교무처 신규채용 업무협의</t>
    <phoneticPr fontId="2" type="noConversion"/>
  </si>
  <si>
    <t>김태성 외 3명</t>
    <phoneticPr fontId="2" type="noConversion"/>
  </si>
  <si>
    <t>본도시락</t>
    <phoneticPr fontId="2" type="noConversion"/>
  </si>
  <si>
    <t>월요일</t>
    <phoneticPr fontId="2" type="noConversion"/>
  </si>
  <si>
    <t>교원 인사 관련 간담회의</t>
    <phoneticPr fontId="2" type="noConversion"/>
  </si>
  <si>
    <t>몽중해아구찜</t>
    <phoneticPr fontId="2" type="noConversion"/>
  </si>
  <si>
    <t>교원 인사업무 간담회</t>
    <phoneticPr fontId="2" type="noConversion"/>
  </si>
  <si>
    <t>팔문어집</t>
    <phoneticPr fontId="2" type="noConversion"/>
  </si>
  <si>
    <t>교원 간담 회의</t>
    <phoneticPr fontId="2" type="noConversion"/>
  </si>
  <si>
    <t>학위논문심사 프로세서 검토회의</t>
    <phoneticPr fontId="2" type="noConversion"/>
  </si>
  <si>
    <t>아워홈울산과기원점</t>
    <phoneticPr fontId="2" type="noConversion"/>
  </si>
  <si>
    <t>다이꼬지</t>
    <phoneticPr fontId="2" type="noConversion"/>
  </si>
  <si>
    <t>전문연 운영방안 논의</t>
    <phoneticPr fontId="2" type="noConversion"/>
  </si>
  <si>
    <t>목요일</t>
    <phoneticPr fontId="2" type="noConversion"/>
  </si>
  <si>
    <t>김태성 외 6명</t>
    <phoneticPr fontId="2" type="noConversion"/>
  </si>
  <si>
    <t>젊은감자</t>
    <phoneticPr fontId="2" type="noConversion"/>
  </si>
  <si>
    <t>김태성 외 3명</t>
    <phoneticPr fontId="2" type="noConversion"/>
  </si>
  <si>
    <t>교수간담회의</t>
    <phoneticPr fontId="2" type="noConversion"/>
  </si>
  <si>
    <t>교수 간담 회의</t>
    <phoneticPr fontId="2" type="noConversion"/>
  </si>
  <si>
    <t>교수 간담 회의</t>
    <phoneticPr fontId="2" type="noConversion"/>
  </si>
  <si>
    <t>2018년도 1월 업무추진비 사용내역 (교무처장)</t>
    <phoneticPr fontId="2" type="noConversion"/>
  </si>
  <si>
    <t>우수과제재원 사업협의</t>
    <phoneticPr fontId="2" type="noConversion"/>
  </si>
  <si>
    <t>김태성 외 1명</t>
    <phoneticPr fontId="2" type="noConversion"/>
  </si>
  <si>
    <t>장수촌돼지국밥</t>
    <phoneticPr fontId="2" type="noConversion"/>
  </si>
  <si>
    <t>교원채용 프로세서 협의</t>
    <phoneticPr fontId="2" type="noConversion"/>
  </si>
  <si>
    <t>정나루</t>
    <phoneticPr fontId="2" type="noConversion"/>
  </si>
  <si>
    <t>김태성 외 4명</t>
    <phoneticPr fontId="2" type="noConversion"/>
  </si>
  <si>
    <t>교수협의회 구성 간담회의</t>
    <phoneticPr fontId="2" type="noConversion"/>
  </si>
  <si>
    <t>김태성 외 2명</t>
    <phoneticPr fontId="2" type="noConversion"/>
  </si>
  <si>
    <t>교원 간담 회의</t>
    <phoneticPr fontId="2" type="noConversion"/>
  </si>
  <si>
    <t>학사체계조정 면담회의</t>
    <phoneticPr fontId="2" type="noConversion"/>
  </si>
  <si>
    <t>교무팀 간담회</t>
    <phoneticPr fontId="2" type="noConversion"/>
  </si>
  <si>
    <t>라라코스트</t>
    <phoneticPr fontId="2" type="noConversion"/>
  </si>
  <si>
    <t>교무프로세서 개정관련 간담회의</t>
    <phoneticPr fontId="2" type="noConversion"/>
  </si>
  <si>
    <t>김태성 외 5명</t>
    <phoneticPr fontId="2" type="noConversion"/>
  </si>
  <si>
    <t>향수</t>
    <phoneticPr fontId="2" type="noConversion"/>
  </si>
  <si>
    <t>교원인사절차 개선회의</t>
    <phoneticPr fontId="2" type="noConversion"/>
  </si>
  <si>
    <t>김태성 외 7명</t>
    <phoneticPr fontId="2" type="noConversion"/>
  </si>
  <si>
    <t>과제기획 및 전략회의</t>
    <phoneticPr fontId="2" type="noConversion"/>
  </si>
  <si>
    <t>도동산방</t>
    <phoneticPr fontId="2" type="noConversion"/>
  </si>
  <si>
    <t>커피피렌체</t>
    <phoneticPr fontId="2" type="noConversion"/>
  </si>
  <si>
    <t>교원 간담 회의</t>
    <phoneticPr fontId="2" type="noConversion"/>
  </si>
  <si>
    <t>교원 간담 회의</t>
    <phoneticPr fontId="2" type="noConversion"/>
  </si>
  <si>
    <t>장수촌돼지국밥</t>
    <phoneticPr fontId="2" type="noConversion"/>
  </si>
  <si>
    <t>김태성 외 3명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</si>
  <si>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</si>
  <si>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</si>
  <si>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</si>
  <si>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</si>
  <si>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</si>
  <si>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2018년도 2월 업무추진비 사용내역 (교무처장)</t>
    <phoneticPr fontId="2" type="noConversion"/>
  </si>
  <si>
    <t>김태성 외 6명</t>
  </si>
  <si>
    <t>목요일</t>
    <phoneticPr fontId="2" type="noConversion"/>
  </si>
  <si>
    <t>과제수행 워크샵 사전모임</t>
    <phoneticPr fontId="2" type="noConversion"/>
  </si>
  <si>
    <t>아워홈</t>
    <phoneticPr fontId="2" type="noConversion"/>
  </si>
  <si>
    <t>김태성 외 9명</t>
    <phoneticPr fontId="2" type="noConversion"/>
  </si>
  <si>
    <t>김태성 외 3명</t>
    <phoneticPr fontId="2" type="noConversion"/>
  </si>
  <si>
    <t>화요일</t>
    <phoneticPr fontId="2" type="noConversion"/>
  </si>
  <si>
    <t>김태성 외 2명</t>
    <phoneticPr fontId="2" type="noConversion"/>
  </si>
  <si>
    <t>학위수여 및 입학식 협의</t>
    <phoneticPr fontId="2" type="noConversion"/>
  </si>
  <si>
    <t>교원채용안 간담회의</t>
    <phoneticPr fontId="2" type="noConversion"/>
  </si>
  <si>
    <t>시장횟집</t>
    <phoneticPr fontId="2" type="noConversion"/>
  </si>
  <si>
    <t>AI 교육학사 및 관현 인프라구축 회의</t>
    <phoneticPr fontId="2" type="noConversion"/>
  </si>
  <si>
    <t>김태성 외 6명</t>
    <phoneticPr fontId="2" type="noConversion"/>
  </si>
  <si>
    <t>빕스</t>
    <phoneticPr fontId="2" type="noConversion"/>
  </si>
  <si>
    <t>학사업무 효율화 회의</t>
    <phoneticPr fontId="2" type="noConversion"/>
  </si>
  <si>
    <t>월요일</t>
    <phoneticPr fontId="2" type="noConversion"/>
  </si>
  <si>
    <t>신임교원 간담회의</t>
    <phoneticPr fontId="2" type="noConversion"/>
  </si>
  <si>
    <t>이디야</t>
    <phoneticPr fontId="2" type="noConversion"/>
  </si>
  <si>
    <t>금요일</t>
    <phoneticPr fontId="2" type="noConversion"/>
  </si>
  <si>
    <t>클램</t>
    <phoneticPr fontId="2" type="noConversion"/>
  </si>
  <si>
    <t>김태성 외 7명</t>
    <phoneticPr fontId="2" type="noConversion"/>
  </si>
  <si>
    <t>교무처 행정혁신 효율화 안건 회의</t>
    <phoneticPr fontId="2" type="noConversion"/>
  </si>
  <si>
    <t>교원 간담회의(평가,인사)</t>
    <phoneticPr fontId="2" type="noConversion"/>
  </si>
  <si>
    <t>언양기와집불고기</t>
    <phoneticPr fontId="2" type="noConversion"/>
  </si>
  <si>
    <t>김태성 외 2명</t>
    <phoneticPr fontId="2" type="noConversion"/>
  </si>
  <si>
    <t>스시곤</t>
    <phoneticPr fontId="2" type="noConversion"/>
  </si>
  <si>
    <t>원할머니보쌈</t>
    <phoneticPr fontId="2" type="noConversion"/>
  </si>
  <si>
    <t>교무팀 간담회</t>
    <phoneticPr fontId="2" type="noConversion"/>
  </si>
  <si>
    <t>공동연구 수행협의</t>
    <phoneticPr fontId="2" type="noConversion"/>
  </si>
  <si>
    <t>2018년도 3월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</si>
  <si>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</si>
  <si>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</si>
  <si>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</si>
  <si>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1건</t>
    <phoneticPr fontId="2" type="noConversion"/>
  </si>
  <si>
    <t>플로라</t>
    <phoneticPr fontId="2" type="noConversion"/>
  </si>
  <si>
    <t xml:space="preserve">카드 </t>
    <phoneticPr fontId="2" type="noConversion"/>
  </si>
  <si>
    <t>축하화환</t>
    <phoneticPr fontId="2" type="noConversion"/>
  </si>
  <si>
    <t>김태성</t>
    <phoneticPr fontId="2" type="noConversion"/>
  </si>
  <si>
    <t>RIST 리크루팅 지원회의</t>
    <phoneticPr fontId="2" type="noConversion"/>
  </si>
  <si>
    <t>김태성 외 2명</t>
    <phoneticPr fontId="2" type="noConversion"/>
  </si>
  <si>
    <t>신임교원채용 논의</t>
    <phoneticPr fontId="2" type="noConversion"/>
  </si>
  <si>
    <t>김태성 외 5명</t>
    <phoneticPr fontId="2" type="noConversion"/>
  </si>
  <si>
    <t>산학협력 교원채용 협의</t>
    <phoneticPr fontId="2" type="noConversion"/>
  </si>
  <si>
    <t>만리장성</t>
    <phoneticPr fontId="2" type="noConversion"/>
  </si>
  <si>
    <t>교무팀 업무간담 회의</t>
    <phoneticPr fontId="2" type="noConversion"/>
  </si>
  <si>
    <t>김태성 외 9명</t>
    <phoneticPr fontId="2" type="noConversion"/>
  </si>
  <si>
    <t>진송추어탕</t>
    <phoneticPr fontId="2" type="noConversion"/>
  </si>
  <si>
    <t>CTL 업무협의</t>
    <phoneticPr fontId="2" type="noConversion"/>
  </si>
  <si>
    <t>김태성 외 7명</t>
    <phoneticPr fontId="2" type="noConversion"/>
  </si>
  <si>
    <t>김태성 외 10명</t>
    <phoneticPr fontId="2" type="noConversion"/>
  </si>
  <si>
    <t>CTL 업무추진계획 수립</t>
    <phoneticPr fontId="2" type="noConversion"/>
  </si>
  <si>
    <t>디셈버9</t>
    <phoneticPr fontId="2" type="noConversion"/>
  </si>
  <si>
    <t>구빙담</t>
    <phoneticPr fontId="2" type="noConversion"/>
  </si>
  <si>
    <t>unist 교육비젼 구체화 계획수립 회의</t>
    <phoneticPr fontId="2" type="noConversion"/>
  </si>
  <si>
    <t>2018년도 4월 업무추진비 사용내역 (교무처장)</t>
    <phoneticPr fontId="2" type="noConversion"/>
  </si>
  <si>
    <t>0건</t>
    <phoneticPr fontId="2" type="noConversion"/>
  </si>
  <si>
    <t>-</t>
    <phoneticPr fontId="2" type="noConversion"/>
  </si>
  <si>
    <t>화요일</t>
    <phoneticPr fontId="2" type="noConversion"/>
  </si>
  <si>
    <t>목요일</t>
    <phoneticPr fontId="2" type="noConversion"/>
  </si>
  <si>
    <t>월요일</t>
    <phoneticPr fontId="2" type="noConversion"/>
  </si>
  <si>
    <t>수요일</t>
    <phoneticPr fontId="2" type="noConversion"/>
  </si>
  <si>
    <t>교육과정 개편 업무추진 회의</t>
    <phoneticPr fontId="2" type="noConversion"/>
  </si>
  <si>
    <t>김태성 외 10명</t>
    <phoneticPr fontId="2" type="noConversion"/>
  </si>
  <si>
    <t>아라커피</t>
    <phoneticPr fontId="2" type="noConversion"/>
  </si>
  <si>
    <t>김태성 외 8명</t>
    <phoneticPr fontId="2" type="noConversion"/>
  </si>
  <si>
    <t>본향</t>
    <phoneticPr fontId="2" type="noConversion"/>
  </si>
  <si>
    <t>김태성 외 4명</t>
    <phoneticPr fontId="2" type="noConversion"/>
  </si>
  <si>
    <t>교무처 행정혁신 회의</t>
    <phoneticPr fontId="2" type="noConversion"/>
  </si>
  <si>
    <t>김태성 외 9명</t>
    <phoneticPr fontId="2" type="noConversion"/>
  </si>
  <si>
    <t>김태성 외 3명</t>
    <phoneticPr fontId="2" type="noConversion"/>
  </si>
  <si>
    <t>김태성 외 6명</t>
    <phoneticPr fontId="2" type="noConversion"/>
  </si>
  <si>
    <t>김태성 외 1명</t>
    <phoneticPr fontId="2" type="noConversion"/>
  </si>
  <si>
    <t>대형과제도출 기획회의</t>
    <phoneticPr fontId="2" type="noConversion"/>
  </si>
  <si>
    <t>김태성 외 13명</t>
    <phoneticPr fontId="2" type="noConversion"/>
  </si>
  <si>
    <t>멤스 심포지엄 개최장소 논의</t>
    <phoneticPr fontId="2" type="noConversion"/>
  </si>
  <si>
    <t>교원 간담회의</t>
    <phoneticPr fontId="2" type="noConversion"/>
  </si>
  <si>
    <t>김태성 외 6명</t>
    <phoneticPr fontId="2" type="noConversion"/>
  </si>
  <si>
    <t>우수교원 채용관련 업무협의</t>
    <phoneticPr fontId="2" type="noConversion"/>
  </si>
  <si>
    <t>기초과목 이관 간담회의</t>
    <phoneticPr fontId="2" type="noConversion"/>
  </si>
  <si>
    <t>2018년도 5월 업무추진비 사용내역 (교무처장)</t>
    <phoneticPr fontId="2" type="noConversion"/>
  </si>
  <si>
    <t>금요일</t>
    <phoneticPr fontId="2" type="noConversion"/>
  </si>
  <si>
    <t>수요일</t>
    <phoneticPr fontId="2" type="noConversion"/>
  </si>
  <si>
    <t>월요일</t>
    <phoneticPr fontId="2" type="noConversion"/>
  </si>
  <si>
    <t>화요일</t>
    <phoneticPr fontId="2" type="noConversion"/>
  </si>
  <si>
    <t>수요일</t>
    <phoneticPr fontId="2" type="noConversion"/>
  </si>
  <si>
    <t>교수간담회의</t>
    <phoneticPr fontId="2" type="noConversion"/>
  </si>
  <si>
    <t>김태성 외 9명</t>
    <phoneticPr fontId="2" type="noConversion"/>
  </si>
  <si>
    <t>브래댄코</t>
    <phoneticPr fontId="2" type="noConversion"/>
  </si>
  <si>
    <t>교원인사절차 간담회의</t>
    <phoneticPr fontId="2" type="noConversion"/>
  </si>
  <si>
    <t>어하복국</t>
    <phoneticPr fontId="2" type="noConversion"/>
  </si>
  <si>
    <t>김태성 외 2명</t>
    <phoneticPr fontId="2" type="noConversion"/>
  </si>
  <si>
    <t>기초과목 자연과학부 이관회의</t>
    <phoneticPr fontId="2" type="noConversion"/>
  </si>
  <si>
    <t>아워홈</t>
    <phoneticPr fontId="2" type="noConversion"/>
  </si>
  <si>
    <t>승진, 재임용 교원간담회</t>
    <phoneticPr fontId="2" type="noConversion"/>
  </si>
  <si>
    <t>정나루</t>
    <phoneticPr fontId="2" type="noConversion"/>
  </si>
  <si>
    <t>김태성 외 3명</t>
    <phoneticPr fontId="2" type="noConversion"/>
  </si>
  <si>
    <t>고젠참가자미횟집</t>
    <phoneticPr fontId="2" type="noConversion"/>
  </si>
  <si>
    <t>신임교원 채용회의</t>
    <phoneticPr fontId="2" type="noConversion"/>
  </si>
  <si>
    <t>브래댄코</t>
    <phoneticPr fontId="2" type="noConversion"/>
  </si>
  <si>
    <t>김태성 외 7명</t>
    <phoneticPr fontId="2" type="noConversion"/>
  </si>
  <si>
    <t>교무처 업무간담회의</t>
    <phoneticPr fontId="2" type="noConversion"/>
  </si>
  <si>
    <t>아워홈</t>
    <phoneticPr fontId="2" type="noConversion"/>
  </si>
  <si>
    <t>김태성 외 8명</t>
    <phoneticPr fontId="2" type="noConversion"/>
  </si>
  <si>
    <t>김태성 외 10명</t>
    <phoneticPr fontId="2" type="noConversion"/>
  </si>
  <si>
    <t>4차인재위 자료검토회의</t>
    <phoneticPr fontId="2" type="noConversion"/>
  </si>
  <si>
    <t>처장간담회의</t>
    <phoneticPr fontId="2" type="noConversion"/>
  </si>
  <si>
    <t>2018년도 6월 업무추진비 사용내역 (교무처장)</t>
    <phoneticPr fontId="2" type="noConversion"/>
  </si>
  <si>
    <t>김태성 외 6명</t>
    <phoneticPr fontId="2" type="noConversion"/>
  </si>
  <si>
    <t>기초과목 Ⅰ/Ⅱ 교차개설 회의</t>
    <phoneticPr fontId="2" type="noConversion"/>
  </si>
  <si>
    <t>디셈버9</t>
    <phoneticPr fontId="2" type="noConversion"/>
  </si>
  <si>
    <t>교원 승진, 평가 피드백 간담회의</t>
    <phoneticPr fontId="2" type="noConversion"/>
  </si>
  <si>
    <t>황금어장</t>
    <phoneticPr fontId="2" type="noConversion"/>
  </si>
  <si>
    <t>김태성 외 7명</t>
    <phoneticPr fontId="2" type="noConversion"/>
  </si>
  <si>
    <t>브래댄코</t>
    <phoneticPr fontId="2" type="noConversion"/>
  </si>
  <si>
    <t>김태성 외 4명</t>
    <phoneticPr fontId="2" type="noConversion"/>
  </si>
  <si>
    <t>unist 교육모델 수립회의</t>
    <phoneticPr fontId="2" type="noConversion"/>
  </si>
  <si>
    <t>김태성 외 2명</t>
    <phoneticPr fontId="2" type="noConversion"/>
  </si>
  <si>
    <t>할매횟집</t>
    <phoneticPr fontId="2" type="noConversion"/>
  </si>
  <si>
    <t>교원 인사/평가 피드백 간담회의</t>
    <phoneticPr fontId="2" type="noConversion"/>
  </si>
  <si>
    <t>고궁식당</t>
    <phoneticPr fontId="2" type="noConversion"/>
  </si>
  <si>
    <t>월요일</t>
    <phoneticPr fontId="2" type="noConversion"/>
  </si>
  <si>
    <t>수요일</t>
    <phoneticPr fontId="2" type="noConversion"/>
  </si>
  <si>
    <t>금요일</t>
    <phoneticPr fontId="2" type="noConversion"/>
  </si>
  <si>
    <t>우수교원 채용리크루팅 회의</t>
    <phoneticPr fontId="2" type="noConversion"/>
  </si>
  <si>
    <t>교원간담회의(워크샵논의)</t>
    <phoneticPr fontId="2" type="noConversion"/>
  </si>
  <si>
    <t>2018년도 7월 업무추진비 사용내역 (교무처장)</t>
    <phoneticPr fontId="2" type="noConversion"/>
  </si>
  <si>
    <t>수요일</t>
    <phoneticPr fontId="2" type="noConversion"/>
  </si>
  <si>
    <t>목요일</t>
    <phoneticPr fontId="2" type="noConversion"/>
  </si>
  <si>
    <t>월요일</t>
    <phoneticPr fontId="2" type="noConversion"/>
  </si>
  <si>
    <t>부 처 업무협의</t>
    <phoneticPr fontId="2" type="noConversion"/>
  </si>
  <si>
    <t>김태성 외 3명</t>
    <phoneticPr fontId="2" type="noConversion"/>
  </si>
  <si>
    <t>카페소울</t>
    <phoneticPr fontId="2" type="noConversion"/>
  </si>
  <si>
    <t>교원 간담회의</t>
    <phoneticPr fontId="2" type="noConversion"/>
  </si>
  <si>
    <t>김태성 외 1명</t>
    <phoneticPr fontId="2" type="noConversion"/>
  </si>
  <si>
    <t>우미일식</t>
    <phoneticPr fontId="2" type="noConversion"/>
  </si>
  <si>
    <t>김태성 외 11명</t>
    <phoneticPr fontId="2" type="noConversion"/>
  </si>
  <si>
    <t>호훈테이블</t>
    <phoneticPr fontId="2" type="noConversion"/>
  </si>
  <si>
    <t>김태성 외 5명</t>
    <phoneticPr fontId="2" type="noConversion"/>
  </si>
  <si>
    <t>김태성 외 8명</t>
    <phoneticPr fontId="2" type="noConversion"/>
  </si>
  <si>
    <t>스타벅스</t>
    <phoneticPr fontId="2" type="noConversion"/>
  </si>
  <si>
    <t>교원간담회의</t>
    <phoneticPr fontId="2" type="noConversion"/>
  </si>
  <si>
    <t>김태성 외 4명</t>
    <phoneticPr fontId="2" type="noConversion"/>
  </si>
  <si>
    <t>UIRP 추진안 업무협의</t>
    <phoneticPr fontId="2" type="noConversion"/>
  </si>
  <si>
    <t>김태성 외 7명</t>
    <phoneticPr fontId="2" type="noConversion"/>
  </si>
  <si>
    <t>차일품</t>
    <phoneticPr fontId="2" type="noConversion"/>
  </si>
  <si>
    <t>도동산방</t>
    <phoneticPr fontId="2" type="noConversion"/>
  </si>
  <si>
    <t>엔제리너스</t>
    <phoneticPr fontId="2" type="noConversion"/>
  </si>
  <si>
    <t>교무팀 업무회의/행정혁신 TF 간담회의</t>
    <phoneticPr fontId="2" type="noConversion"/>
  </si>
  <si>
    <t>교원간담회의(중견교수임용)</t>
    <phoneticPr fontId="2" type="noConversion"/>
  </si>
  <si>
    <t>교원간담회의(하반기 교원채용)</t>
    <phoneticPr fontId="2" type="noConversion"/>
  </si>
  <si>
    <t>교원간담회의(승진,영년직 인사요청)</t>
    <phoneticPr fontId="2" type="noConversion"/>
  </si>
  <si>
    <t>교원간담회의(MIT/하버드 교류 프로그램)</t>
    <phoneticPr fontId="2" type="noConversion"/>
  </si>
  <si>
    <t>교원간담회의(리크루팅)</t>
    <phoneticPr fontId="2" type="noConversion"/>
  </si>
  <si>
    <t>2018년도 8월 업무추진비 사용내역 (교무처장)</t>
    <phoneticPr fontId="2" type="noConversion"/>
  </si>
  <si>
    <t>금요일</t>
    <phoneticPr fontId="2" type="noConversion"/>
  </si>
  <si>
    <t>월요일</t>
    <phoneticPr fontId="2" type="noConversion"/>
  </si>
  <si>
    <t>수요일</t>
    <phoneticPr fontId="2" type="noConversion"/>
  </si>
  <si>
    <t>목요일</t>
    <phoneticPr fontId="2" type="noConversion"/>
  </si>
  <si>
    <t>교원 인사 간담회의</t>
    <phoneticPr fontId="2" type="noConversion"/>
  </si>
  <si>
    <t>황금정함흥냉면</t>
    <phoneticPr fontId="2" type="noConversion"/>
  </si>
  <si>
    <t>김태성 외 1명</t>
    <phoneticPr fontId="2" type="noConversion"/>
  </si>
  <si>
    <t>교원간담회의(인사)</t>
    <phoneticPr fontId="2" type="noConversion"/>
  </si>
  <si>
    <t>주산지</t>
    <phoneticPr fontId="2" type="noConversion"/>
  </si>
  <si>
    <t>하루애스시</t>
    <phoneticPr fontId="2" type="noConversion"/>
  </si>
  <si>
    <t>김태성 외 5명</t>
    <phoneticPr fontId="2" type="noConversion"/>
  </si>
  <si>
    <t>교원 인사 간담회의</t>
    <phoneticPr fontId="2" type="noConversion"/>
  </si>
  <si>
    <t>교원간담회의(인사)</t>
    <phoneticPr fontId="2" type="noConversion"/>
  </si>
  <si>
    <t>2018년도 9월 업무추진비 사용내역 (교무처장)</t>
    <phoneticPr fontId="2" type="noConversion"/>
  </si>
  <si>
    <t>수요일</t>
    <phoneticPr fontId="2" type="noConversion"/>
  </si>
  <si>
    <t>화요일</t>
    <phoneticPr fontId="2" type="noConversion"/>
  </si>
  <si>
    <t>월요일</t>
    <phoneticPr fontId="2" type="noConversion"/>
  </si>
  <si>
    <t>목요일</t>
    <phoneticPr fontId="2" type="noConversion"/>
  </si>
  <si>
    <t>금요일</t>
    <phoneticPr fontId="2" type="noConversion"/>
  </si>
  <si>
    <t>교원간담회</t>
    <phoneticPr fontId="2" type="noConversion"/>
  </si>
  <si>
    <t>김태성 외 2명</t>
    <phoneticPr fontId="2" type="noConversion"/>
  </si>
  <si>
    <t>머스트커피랩</t>
    <phoneticPr fontId="2" type="noConversion"/>
  </si>
  <si>
    <t>김태성 외 6명</t>
    <phoneticPr fontId="2" type="noConversion"/>
  </si>
  <si>
    <t>교원 간담회의</t>
    <phoneticPr fontId="2" type="noConversion"/>
  </si>
  <si>
    <t>천손짜장</t>
    <phoneticPr fontId="2" type="noConversion"/>
  </si>
  <si>
    <t>CTL 업무조정 간담회의</t>
    <phoneticPr fontId="2" type="noConversion"/>
  </si>
  <si>
    <t>함양옻닭</t>
    <phoneticPr fontId="2" type="noConversion"/>
  </si>
  <si>
    <t>디셈버9</t>
    <phoneticPr fontId="2" type="noConversion"/>
  </si>
  <si>
    <t>교무, 학사 업무분장 간담회의</t>
    <phoneticPr fontId="2" type="noConversion"/>
  </si>
  <si>
    <t>김태성 외 7명</t>
    <phoneticPr fontId="2" type="noConversion"/>
  </si>
  <si>
    <t>금화식당</t>
    <phoneticPr fontId="2" type="noConversion"/>
  </si>
  <si>
    <t>김태성 외 0명</t>
    <phoneticPr fontId="2" type="noConversion"/>
  </si>
  <si>
    <t>김태성 외 3명</t>
    <phoneticPr fontId="2" type="noConversion"/>
  </si>
  <si>
    <t>2018년도 10월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</si>
  <si>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</si>
  <si>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</si>
  <si>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수요일</t>
    <phoneticPr fontId="2" type="noConversion"/>
  </si>
  <si>
    <t>금요일</t>
    <phoneticPr fontId="2" type="noConversion"/>
  </si>
  <si>
    <t>김태성 외 5명</t>
    <phoneticPr fontId="2" type="noConversion"/>
  </si>
  <si>
    <t>김태성 외 4명</t>
    <phoneticPr fontId="2" type="noConversion"/>
  </si>
  <si>
    <t>오발탄</t>
    <phoneticPr fontId="2" type="noConversion"/>
  </si>
  <si>
    <t>브래댄코</t>
    <phoneticPr fontId="2" type="noConversion"/>
  </si>
  <si>
    <t>김태성 외 3명</t>
    <phoneticPr fontId="2" type="noConversion"/>
  </si>
  <si>
    <t>김태성 외 10명</t>
    <phoneticPr fontId="2" type="noConversion"/>
  </si>
  <si>
    <t>어하복국</t>
    <phoneticPr fontId="2" type="noConversion"/>
  </si>
  <si>
    <t>장수촌돼지국밥</t>
    <phoneticPr fontId="2" type="noConversion"/>
  </si>
  <si>
    <t>스시곤</t>
    <phoneticPr fontId="2" type="noConversion"/>
  </si>
  <si>
    <t>도쿄하나</t>
    <phoneticPr fontId="2" type="noConversion"/>
  </si>
  <si>
    <t>김태성 외 1명</t>
    <phoneticPr fontId="2" type="noConversion"/>
  </si>
  <si>
    <t>소반앤바이수</t>
    <phoneticPr fontId="2" type="noConversion"/>
  </si>
  <si>
    <t>교무처 조직개편 업무이관 협의</t>
    <phoneticPr fontId="2" type="noConversion"/>
  </si>
  <si>
    <t>교무처 조직개편 업무 인수인계 협의</t>
    <phoneticPr fontId="2" type="noConversion"/>
  </si>
  <si>
    <t>기계항공트랙 교원초빙 회의</t>
    <phoneticPr fontId="2" type="noConversion"/>
  </si>
  <si>
    <t>교원초빙 교원간담회</t>
    <phoneticPr fontId="2" type="noConversion"/>
  </si>
  <si>
    <t>교원간담회의(교원초빙)</t>
    <phoneticPr fontId="2" type="noConversion"/>
  </si>
  <si>
    <t>교원대상자 간담회의</t>
    <phoneticPr fontId="2" type="noConversion"/>
  </si>
  <si>
    <t>교무처 업무 인수인계 회의</t>
    <phoneticPr fontId="2" type="noConversion"/>
  </si>
  <si>
    <t>교원간담회의(연구년,휴직)</t>
    <phoneticPr fontId="2" type="noConversion"/>
  </si>
  <si>
    <t>2018년도 11월 업무추진비 사용내역 (교무처장)</t>
    <phoneticPr fontId="2" type="noConversion"/>
  </si>
  <si>
    <t>목요일</t>
    <phoneticPr fontId="2" type="noConversion"/>
  </si>
  <si>
    <t>김태성 외 1명</t>
    <phoneticPr fontId="2" type="noConversion"/>
  </si>
  <si>
    <t>교원초빙 관련 면담</t>
    <phoneticPr fontId="2" type="noConversion"/>
  </si>
  <si>
    <t>동해참치</t>
    <phoneticPr fontId="2" type="noConversion"/>
  </si>
  <si>
    <t>교원간담회의(교원 TO 및 인사)</t>
    <phoneticPr fontId="2" type="noConversion"/>
  </si>
  <si>
    <t>김태성 외 2명</t>
    <phoneticPr fontId="2" type="noConversion"/>
  </si>
  <si>
    <t>교원 간담회의</t>
    <phoneticPr fontId="2" type="noConversion"/>
  </si>
  <si>
    <t>교수 간담회</t>
    <phoneticPr fontId="2" type="noConversion"/>
  </si>
  <si>
    <t>김태성 외 4명</t>
    <phoneticPr fontId="2" type="noConversion"/>
  </si>
  <si>
    <t>김태성 외 5명</t>
    <phoneticPr fontId="2" type="noConversion"/>
  </si>
  <si>
    <t>2018년도 12월 업무추진비 사용내역 (교무처장)</t>
    <phoneticPr fontId="2" type="noConversion"/>
  </si>
  <si>
    <t>화요일</t>
    <phoneticPr fontId="2" type="noConversion"/>
  </si>
  <si>
    <t>수요일</t>
    <phoneticPr fontId="2" type="noConversion"/>
  </si>
  <si>
    <t>가마정</t>
    <phoneticPr fontId="2" type="noConversion"/>
  </si>
  <si>
    <t>빈대떡아씨</t>
    <phoneticPr fontId="2" type="noConversion"/>
  </si>
  <si>
    <t>더치앤빈</t>
    <phoneticPr fontId="2" type="noConversion"/>
  </si>
  <si>
    <t>빕스</t>
    <phoneticPr fontId="2" type="noConversion"/>
  </si>
  <si>
    <t>금화식당</t>
    <phoneticPr fontId="2" type="noConversion"/>
  </si>
  <si>
    <t>김태성 외 1명</t>
    <phoneticPr fontId="2" type="noConversion"/>
  </si>
  <si>
    <t>김태성 외 6명</t>
    <phoneticPr fontId="2" type="noConversion"/>
  </si>
  <si>
    <t>김태성 외 4명</t>
    <phoneticPr fontId="2" type="noConversion"/>
  </si>
  <si>
    <t>김태성 외 8명</t>
    <phoneticPr fontId="2" type="noConversion"/>
  </si>
  <si>
    <t>교무처, 학술정보처 업무분장 회의</t>
    <phoneticPr fontId="2" type="noConversion"/>
  </si>
  <si>
    <t>학사팀 간담회</t>
    <phoneticPr fontId="2" type="noConversion"/>
  </si>
  <si>
    <t>학사팀 간담회</t>
    <phoneticPr fontId="2" type="noConversion"/>
  </si>
  <si>
    <t>교원채용 T/O 협의</t>
    <phoneticPr fontId="2" type="noConversion"/>
  </si>
  <si>
    <t>교무처 업무협력 간담회</t>
    <phoneticPr fontId="2" type="noConversion"/>
  </si>
  <si>
    <t>교원간담회의(업적평가)</t>
    <phoneticPr fontId="2" type="noConversion"/>
  </si>
  <si>
    <t>2019년도 1월 업무추진비 사용내역 (교무처장)</t>
    <phoneticPr fontId="2" type="noConversion"/>
  </si>
  <si>
    <t>화요일</t>
    <phoneticPr fontId="2" type="noConversion"/>
  </si>
  <si>
    <t>월요일</t>
    <phoneticPr fontId="2" type="noConversion"/>
  </si>
  <si>
    <t>수요일</t>
    <phoneticPr fontId="2" type="noConversion"/>
  </si>
  <si>
    <t>황궁쟁반짜장도원</t>
    <phoneticPr fontId="2" type="noConversion"/>
  </si>
  <si>
    <t>우미일식</t>
    <phoneticPr fontId="2" type="noConversion"/>
  </si>
  <si>
    <t>국수나무</t>
    <phoneticPr fontId="2" type="noConversion"/>
  </si>
  <si>
    <t>가꾸상</t>
    <phoneticPr fontId="2" type="noConversion"/>
  </si>
  <si>
    <t>우시산</t>
    <phoneticPr fontId="2" type="noConversion"/>
  </si>
  <si>
    <t>스타벅스</t>
    <phoneticPr fontId="2" type="noConversion"/>
  </si>
  <si>
    <t>김태성 외 6명</t>
    <phoneticPr fontId="2" type="noConversion"/>
  </si>
  <si>
    <t>19년도 교원채용계획 논의</t>
    <phoneticPr fontId="2" type="noConversion"/>
  </si>
  <si>
    <t>김태성 외 6명</t>
    <phoneticPr fontId="2" type="noConversion"/>
  </si>
  <si>
    <t>교원간담회의(안식년 배정)</t>
    <phoneticPr fontId="2" type="noConversion"/>
  </si>
  <si>
    <t>김태성 외 3명</t>
    <phoneticPr fontId="2" type="noConversion"/>
  </si>
  <si>
    <t>교원간담회(강의평가 및 업적반영)</t>
    <phoneticPr fontId="2" type="noConversion"/>
  </si>
  <si>
    <t>김태성 외 2명</t>
    <phoneticPr fontId="2" type="noConversion"/>
  </si>
  <si>
    <t>교원간담회의(우수교원시상 의견수렴)</t>
    <phoneticPr fontId="2" type="noConversion"/>
  </si>
  <si>
    <t>김태성 외 12명</t>
    <phoneticPr fontId="2" type="noConversion"/>
  </si>
  <si>
    <t>김태성 외 3명</t>
    <phoneticPr fontId="2" type="noConversion"/>
  </si>
  <si>
    <t>외부석좌교수 채용회의</t>
    <phoneticPr fontId="2" type="noConversion"/>
  </si>
  <si>
    <t>학부장 초빙회의</t>
    <phoneticPr fontId="2" type="noConversion"/>
  </si>
  <si>
    <t>김태성 외 8명</t>
    <phoneticPr fontId="2" type="noConversion"/>
  </si>
  <si>
    <t>교원정원 운영회의</t>
    <phoneticPr fontId="2" type="noConversion"/>
  </si>
  <si>
    <t>기초과정부 개편 논의</t>
    <phoneticPr fontId="2" type="noConversion"/>
  </si>
  <si>
    <t>교원간담회의(교원정원 운영안)</t>
    <phoneticPr fontId="2" type="noConversion"/>
  </si>
  <si>
    <t>김태성 외 5명</t>
    <phoneticPr fontId="2" type="noConversion"/>
  </si>
  <si>
    <t>김태성 외 6명</t>
    <phoneticPr fontId="2" type="noConversion"/>
  </si>
  <si>
    <t>교원채용 및 프로세서 간담회</t>
    <phoneticPr fontId="2" type="noConversion"/>
  </si>
  <si>
    <t>2019년도 2월 업무추진비 사용내역 (교무처장)</t>
    <phoneticPr fontId="2" type="noConversion"/>
  </si>
  <si>
    <t>금요일</t>
    <phoneticPr fontId="2" type="noConversion"/>
  </si>
  <si>
    <t>목요일</t>
    <phoneticPr fontId="2" type="noConversion"/>
  </si>
  <si>
    <t>월요일</t>
    <phoneticPr fontId="2" type="noConversion"/>
  </si>
  <si>
    <t>수요일</t>
    <phoneticPr fontId="2" type="noConversion"/>
  </si>
  <si>
    <t>더치앤빈</t>
    <phoneticPr fontId="2" type="noConversion"/>
  </si>
  <si>
    <t>김태성 외 9명</t>
    <phoneticPr fontId="2" type="noConversion"/>
  </si>
  <si>
    <t>김태성 외 3명</t>
    <phoneticPr fontId="2" type="noConversion"/>
  </si>
  <si>
    <t>김태성 외 2명</t>
    <phoneticPr fontId="2" type="noConversion"/>
  </si>
  <si>
    <t>장수촌24시돼지국밥</t>
    <phoneticPr fontId="2" type="noConversion"/>
  </si>
  <si>
    <t>학위수여식 준비 및 점검회의</t>
    <phoneticPr fontId="2" type="noConversion"/>
  </si>
  <si>
    <t>장수촌25시돼지국밥</t>
  </si>
  <si>
    <t>김태성 외 4명</t>
    <phoneticPr fontId="2" type="noConversion"/>
  </si>
  <si>
    <t>미카도스시</t>
    <phoneticPr fontId="2" type="noConversion"/>
  </si>
  <si>
    <t>김태성 외 1명</t>
    <phoneticPr fontId="2" type="noConversion"/>
  </si>
  <si>
    <t>교원인사 업무회의</t>
    <phoneticPr fontId="2" type="noConversion"/>
  </si>
  <si>
    <t>본가스시</t>
    <phoneticPr fontId="2" type="noConversion"/>
  </si>
  <si>
    <t>교원채용방향 회의</t>
    <phoneticPr fontId="2" type="noConversion"/>
  </si>
  <si>
    <t>교무처 업무회의</t>
    <phoneticPr fontId="2" type="noConversion"/>
  </si>
  <si>
    <t>교원간담회의(업적평가안)</t>
    <phoneticPr fontId="2" type="noConversion"/>
  </si>
  <si>
    <t>학위수여식 준비회의</t>
    <phoneticPr fontId="2" type="noConversion"/>
  </si>
  <si>
    <t>졸업식 보고서 작성회의</t>
    <phoneticPr fontId="2" type="noConversion"/>
  </si>
  <si>
    <t>2019년도 3월 업무추진비 사용내역 (교무처장)</t>
    <phoneticPr fontId="2" type="noConversion"/>
  </si>
  <si>
    <t>화요일</t>
    <phoneticPr fontId="2" type="noConversion"/>
  </si>
  <si>
    <t>수요일</t>
    <phoneticPr fontId="2" type="noConversion"/>
  </si>
  <si>
    <t>김태성 외 2명</t>
    <phoneticPr fontId="2" type="noConversion"/>
  </si>
  <si>
    <t>자연을먹다</t>
    <phoneticPr fontId="2" type="noConversion"/>
  </si>
  <si>
    <t>김태성 외 1명</t>
    <phoneticPr fontId="2" type="noConversion"/>
  </si>
  <si>
    <t>본죽</t>
    <phoneticPr fontId="2" type="noConversion"/>
  </si>
  <si>
    <t>김태성 외 4명</t>
    <phoneticPr fontId="2" type="noConversion"/>
  </si>
  <si>
    <t>김태성 외 9명</t>
    <phoneticPr fontId="2" type="noConversion"/>
  </si>
  <si>
    <t>도가생고기</t>
    <phoneticPr fontId="2" type="noConversion"/>
  </si>
  <si>
    <t>교원간담회의(평가논의)</t>
    <phoneticPr fontId="2" type="noConversion"/>
  </si>
  <si>
    <t>교원채용 간담회의</t>
    <phoneticPr fontId="2" type="noConversion"/>
  </si>
  <si>
    <t>연구년 간담회의</t>
    <phoneticPr fontId="2" type="noConversion"/>
  </si>
  <si>
    <t>학사관리 업무체계협의</t>
    <phoneticPr fontId="2" type="noConversion"/>
  </si>
  <si>
    <t>기관평가 대응방안 협의</t>
    <phoneticPr fontId="2" type="noConversion"/>
  </si>
  <si>
    <t>학사팀 업무인수인계 회의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</si>
</sst>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&quot;건&quot;"/>
    <numFmt numFmtId="177" formatCode="mm&quot;월&quot;\ dd&quot;일&quot;"/>
  </numFmts>
  <fonts count="10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H19+H21+H23</f>
        <v>183196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H19</f>
        <v>183196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H21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H23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9" t="s">
        <v>11</v>
      </c>
      <c r="D11" s="140"/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24.95" customHeight="1">
      <c r="A12" s="132" t="s">
        <v>16</v>
      </c>
      <c r="B12" s="22" t="s">
        <v>25</v>
      </c>
      <c r="C12" s="142" t="s">
        <v>28</v>
      </c>
      <c r="D12" s="143"/>
      <c r="E12" s="20" t="s">
        <v>29</v>
      </c>
      <c r="F12" s="20" t="s">
        <v>31</v>
      </c>
      <c r="G12" s="20" t="s">
        <v>17</v>
      </c>
      <c r="H12" s="21">
        <v>14000</v>
      </c>
    </row>
    <row r="13" spans="1:8" ht="24.95" customHeight="1">
      <c r="A13" s="141"/>
      <c r="B13" s="27" t="s">
        <v>27</v>
      </c>
      <c r="C13" s="142" t="s">
        <v>35</v>
      </c>
      <c r="D13" s="143"/>
      <c r="E13" s="20" t="s">
        <v>30</v>
      </c>
      <c r="F13" s="20" t="s">
        <v>32</v>
      </c>
      <c r="G13" s="20" t="s">
        <v>17</v>
      </c>
      <c r="H13" s="21">
        <v>106196</v>
      </c>
    </row>
    <row r="14" spans="1:8" ht="24.95" customHeight="1">
      <c r="A14" s="141"/>
      <c r="B14" s="27" t="s">
        <v>36</v>
      </c>
      <c r="C14" s="142" t="s">
        <v>38</v>
      </c>
      <c r="D14" s="143"/>
      <c r="E14" s="20" t="s">
        <v>37</v>
      </c>
      <c r="F14" s="20" t="s">
        <v>39</v>
      </c>
      <c r="G14" s="20" t="s">
        <v>17</v>
      </c>
      <c r="H14" s="21">
        <v>19000</v>
      </c>
    </row>
    <row r="15" spans="1:8" ht="24.95" customHeight="1">
      <c r="A15" s="141"/>
      <c r="B15" s="27" t="s">
        <v>26</v>
      </c>
      <c r="C15" s="142" t="s">
        <v>34</v>
      </c>
      <c r="D15" s="143"/>
      <c r="E15" s="20" t="s">
        <v>33</v>
      </c>
      <c r="F15" s="20" t="s">
        <v>31</v>
      </c>
      <c r="G15" s="20" t="s">
        <v>17</v>
      </c>
      <c r="H15" s="21">
        <v>44000</v>
      </c>
    </row>
    <row r="16" spans="1:8" ht="24.95" hidden="1" customHeight="1">
      <c r="A16" s="141"/>
      <c r="B16" s="19"/>
      <c r="C16" s="142"/>
      <c r="D16" s="143"/>
      <c r="E16" s="20"/>
      <c r="F16" s="20" t="s">
        <v>31</v>
      </c>
      <c r="G16" s="20" t="s">
        <v>17</v>
      </c>
      <c r="H16" s="21"/>
    </row>
    <row r="17" spans="1:8" ht="24.95" hidden="1" customHeight="1">
      <c r="A17" s="141"/>
      <c r="B17" s="19"/>
      <c r="C17" s="142"/>
      <c r="D17" s="143"/>
      <c r="E17" s="20"/>
      <c r="F17" s="20" t="s">
        <v>31</v>
      </c>
      <c r="G17" s="20" t="s">
        <v>17</v>
      </c>
      <c r="H17" s="21"/>
    </row>
    <row r="18" spans="1:8" ht="24.95" hidden="1" customHeight="1">
      <c r="A18" s="141"/>
      <c r="B18" s="22"/>
      <c r="C18" s="142"/>
      <c r="D18" s="143"/>
      <c r="E18" s="23"/>
      <c r="F18" s="23" t="s">
        <v>31</v>
      </c>
      <c r="G18" s="20" t="s">
        <v>17</v>
      </c>
      <c r="H18" s="21"/>
    </row>
    <row r="19" spans="1:8" ht="24.95" customHeight="1">
      <c r="A19" s="133"/>
      <c r="B19" s="24" t="s">
        <v>18</v>
      </c>
      <c r="C19" s="144">
        <v>4</v>
      </c>
      <c r="D19" s="145"/>
      <c r="E19" s="145"/>
      <c r="F19" s="145"/>
      <c r="G19" s="146"/>
      <c r="H19" s="25">
        <f>SUM(H12:H18)</f>
        <v>183196</v>
      </c>
    </row>
    <row r="20" spans="1:8" ht="24.95" customHeight="1">
      <c r="A20" s="132" t="s">
        <v>19</v>
      </c>
      <c r="B20" s="20" t="s">
        <v>20</v>
      </c>
      <c r="C20" s="134" t="s">
        <v>20</v>
      </c>
      <c r="D20" s="135"/>
      <c r="E20" s="20" t="s">
        <v>20</v>
      </c>
      <c r="F20" s="20" t="s">
        <v>20</v>
      </c>
      <c r="G20" s="20" t="s">
        <v>20</v>
      </c>
      <c r="H20" s="26">
        <v>0</v>
      </c>
    </row>
    <row r="21" spans="1:8" ht="24.95" customHeight="1">
      <c r="A21" s="133"/>
      <c r="B21" s="24" t="s">
        <v>18</v>
      </c>
      <c r="C21" s="136" t="s">
        <v>21</v>
      </c>
      <c r="D21" s="137"/>
      <c r="E21" s="137"/>
      <c r="F21" s="137"/>
      <c r="G21" s="138"/>
      <c r="H21" s="25">
        <f>SUM(H20)</f>
        <v>0</v>
      </c>
    </row>
    <row r="22" spans="1:8" ht="24.95" customHeight="1">
      <c r="A22" s="132" t="s">
        <v>22</v>
      </c>
      <c r="B22" s="20" t="s">
        <v>20</v>
      </c>
      <c r="C22" s="134" t="s">
        <v>20</v>
      </c>
      <c r="D22" s="135"/>
      <c r="E22" s="20" t="s">
        <v>20</v>
      </c>
      <c r="F22" s="20" t="s">
        <v>20</v>
      </c>
      <c r="G22" s="20" t="s">
        <v>20</v>
      </c>
      <c r="H22" s="26">
        <v>0</v>
      </c>
    </row>
    <row r="23" spans="1:8" ht="24.95" customHeight="1">
      <c r="A23" s="133"/>
      <c r="B23" s="24" t="s">
        <v>23</v>
      </c>
      <c r="C23" s="136" t="s">
        <v>21</v>
      </c>
      <c r="D23" s="137"/>
      <c r="E23" s="137"/>
      <c r="F23" s="137"/>
      <c r="G23" s="138"/>
      <c r="H23" s="25">
        <f>SUM(H22)</f>
        <v>0</v>
      </c>
    </row>
  </sheetData>
  <mergeCells count="16">
    <mergeCell ref="A22:A23"/>
    <mergeCell ref="C22:D22"/>
    <mergeCell ref="C23:G23"/>
    <mergeCell ref="C11:D11"/>
    <mergeCell ref="A12:A19"/>
    <mergeCell ref="C12:D12"/>
    <mergeCell ref="C18:D18"/>
    <mergeCell ref="C19:G19"/>
    <mergeCell ref="A20:A21"/>
    <mergeCell ref="C20:D20"/>
    <mergeCell ref="C21:G21"/>
    <mergeCell ref="C13:D13"/>
    <mergeCell ref="C14:D14"/>
    <mergeCell ref="C15:D15"/>
    <mergeCell ref="C16:D16"/>
    <mergeCell ref="C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244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341000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341000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0" t="s">
        <v>154</v>
      </c>
      <c r="D11" s="50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43045</v>
      </c>
      <c r="C12" s="51" t="s">
        <v>245</v>
      </c>
      <c r="D12" s="51" t="s">
        <v>257</v>
      </c>
      <c r="E12" s="20" t="s">
        <v>247</v>
      </c>
      <c r="F12" s="20" t="s">
        <v>248</v>
      </c>
      <c r="G12" s="20" t="s">
        <v>17</v>
      </c>
      <c r="H12" s="21">
        <v>20000</v>
      </c>
    </row>
    <row r="13" spans="1:8" ht="24.95" customHeight="1">
      <c r="A13" s="141"/>
      <c r="B13" s="22">
        <v>43045</v>
      </c>
      <c r="C13" s="51" t="s">
        <v>245</v>
      </c>
      <c r="D13" s="51" t="s">
        <v>246</v>
      </c>
      <c r="E13" s="20" t="s">
        <v>251</v>
      </c>
      <c r="F13" s="20" t="s">
        <v>248</v>
      </c>
      <c r="G13" s="20" t="s">
        <v>17</v>
      </c>
      <c r="H13" s="21">
        <v>7400</v>
      </c>
    </row>
    <row r="14" spans="1:8" ht="24.95" customHeight="1">
      <c r="A14" s="141"/>
      <c r="B14" s="22">
        <v>43046</v>
      </c>
      <c r="C14" s="51" t="s">
        <v>213</v>
      </c>
      <c r="D14" s="51" t="s">
        <v>252</v>
      </c>
      <c r="E14" s="20" t="s">
        <v>120</v>
      </c>
      <c r="F14" s="20" t="s">
        <v>253</v>
      </c>
      <c r="G14" s="20" t="s">
        <v>17</v>
      </c>
      <c r="H14" s="21">
        <v>164800</v>
      </c>
    </row>
    <row r="15" spans="1:8" ht="24.95" customHeight="1">
      <c r="A15" s="141"/>
      <c r="B15" s="22">
        <v>43048</v>
      </c>
      <c r="C15" s="51" t="s">
        <v>249</v>
      </c>
      <c r="D15" s="51" t="s">
        <v>258</v>
      </c>
      <c r="E15" s="20" t="s">
        <v>150</v>
      </c>
      <c r="F15" s="20" t="s">
        <v>248</v>
      </c>
      <c r="G15" s="20" t="s">
        <v>17</v>
      </c>
      <c r="H15" s="21">
        <v>38800</v>
      </c>
    </row>
    <row r="16" spans="1:8" ht="24.95" customHeight="1">
      <c r="A16" s="141"/>
      <c r="B16" s="27">
        <v>43054</v>
      </c>
      <c r="C16" s="51" t="s">
        <v>250</v>
      </c>
      <c r="D16" s="51" t="s">
        <v>254</v>
      </c>
      <c r="E16" s="20" t="s">
        <v>255</v>
      </c>
      <c r="F16" s="20" t="s">
        <v>256</v>
      </c>
      <c r="G16" s="20" t="s">
        <v>17</v>
      </c>
      <c r="H16" s="21">
        <v>110000</v>
      </c>
    </row>
    <row r="17" spans="1:8" ht="24.95" hidden="1" customHeight="1">
      <c r="A17" s="141"/>
      <c r="B17" s="28"/>
      <c r="C17" s="51" t="s">
        <v>179</v>
      </c>
      <c r="D17" s="51"/>
      <c r="E17" s="20"/>
      <c r="F17" s="20" t="s">
        <v>116</v>
      </c>
      <c r="G17" s="20" t="s">
        <v>17</v>
      </c>
      <c r="H17" s="21"/>
    </row>
    <row r="18" spans="1:8" ht="24.95" hidden="1" customHeight="1">
      <c r="A18" s="141"/>
      <c r="B18" s="22"/>
      <c r="C18" s="51" t="s">
        <v>158</v>
      </c>
      <c r="D18" s="51"/>
      <c r="E18" s="20"/>
      <c r="F18" s="20" t="s">
        <v>57</v>
      </c>
      <c r="G18" s="20" t="s">
        <v>17</v>
      </c>
      <c r="H18" s="21"/>
    </row>
    <row r="19" spans="1:8" ht="24.95" hidden="1" customHeight="1">
      <c r="A19" s="141"/>
      <c r="B19" s="22"/>
      <c r="C19" s="51" t="s">
        <v>155</v>
      </c>
      <c r="D19" s="51"/>
      <c r="E19" s="20"/>
      <c r="F19" s="20" t="s">
        <v>66</v>
      </c>
      <c r="G19" s="20" t="s">
        <v>17</v>
      </c>
      <c r="H19" s="21"/>
    </row>
    <row r="20" spans="1:8" ht="24.95" hidden="1" customHeight="1">
      <c r="A20" s="141"/>
      <c r="B20" s="27"/>
      <c r="C20" s="53" t="s">
        <v>179</v>
      </c>
      <c r="D20" s="52"/>
      <c r="E20" s="20"/>
      <c r="F20" s="20" t="s">
        <v>66</v>
      </c>
      <c r="G20" s="20" t="s">
        <v>17</v>
      </c>
      <c r="H20" s="21"/>
    </row>
    <row r="21" spans="1:8" ht="24.75" hidden="1" customHeight="1">
      <c r="A21" s="141"/>
      <c r="B21" s="27"/>
      <c r="C21" s="53" t="s">
        <v>158</v>
      </c>
      <c r="D21" s="52"/>
      <c r="E21" s="20"/>
      <c r="F21" s="20" t="s">
        <v>32</v>
      </c>
      <c r="G21" s="20" t="s">
        <v>17</v>
      </c>
      <c r="H21" s="21"/>
    </row>
    <row r="22" spans="1:8" ht="24.95" hidden="1" customHeight="1">
      <c r="A22" s="141"/>
      <c r="B22" s="27"/>
      <c r="C22" s="53" t="s">
        <v>157</v>
      </c>
      <c r="D22" s="52"/>
      <c r="E22" s="53"/>
      <c r="F22" s="53" t="s">
        <v>31</v>
      </c>
      <c r="G22" s="20" t="s">
        <v>17</v>
      </c>
      <c r="H22" s="21"/>
    </row>
    <row r="23" spans="1:8" ht="24.95" hidden="1" customHeight="1">
      <c r="A23" s="141"/>
      <c r="B23" s="27"/>
      <c r="C23" s="53"/>
      <c r="D23" s="53"/>
      <c r="E23" s="53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5</v>
      </c>
      <c r="D24" s="145"/>
      <c r="E24" s="145"/>
      <c r="F24" s="145"/>
      <c r="G24" s="146"/>
      <c r="H24" s="25">
        <f>SUM(H12:H23)</f>
        <v>341000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259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1050100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1050100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54" t="s">
        <v>154</v>
      </c>
      <c r="D11" s="5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43074</v>
      </c>
      <c r="C12" s="55" t="s">
        <v>260</v>
      </c>
      <c r="D12" s="55" t="s">
        <v>261</v>
      </c>
      <c r="E12" s="20" t="s">
        <v>105</v>
      </c>
      <c r="F12" s="20" t="s">
        <v>262</v>
      </c>
      <c r="G12" s="20" t="s">
        <v>17</v>
      </c>
      <c r="H12" s="21">
        <v>48000</v>
      </c>
    </row>
    <row r="13" spans="1:8" ht="24.95" customHeight="1">
      <c r="A13" s="141"/>
      <c r="B13" s="22">
        <v>43075</v>
      </c>
      <c r="C13" s="55" t="s">
        <v>214</v>
      </c>
      <c r="D13" s="55" t="s">
        <v>261</v>
      </c>
      <c r="E13" s="20" t="s">
        <v>105</v>
      </c>
      <c r="F13" s="20" t="s">
        <v>31</v>
      </c>
      <c r="G13" s="20" t="s">
        <v>17</v>
      </c>
      <c r="H13" s="21">
        <v>20000</v>
      </c>
    </row>
    <row r="14" spans="1:8" ht="24.95" customHeight="1">
      <c r="A14" s="141"/>
      <c r="B14" s="22">
        <v>43077</v>
      </c>
      <c r="C14" s="55" t="s">
        <v>263</v>
      </c>
      <c r="D14" s="55" t="s">
        <v>261</v>
      </c>
      <c r="E14" s="20" t="s">
        <v>90</v>
      </c>
      <c r="F14" s="20" t="s">
        <v>264</v>
      </c>
      <c r="G14" s="20" t="s">
        <v>17</v>
      </c>
      <c r="H14" s="21">
        <v>200000</v>
      </c>
    </row>
    <row r="15" spans="1:8" ht="24.95" customHeight="1">
      <c r="A15" s="141"/>
      <c r="B15" s="22">
        <v>43080</v>
      </c>
      <c r="C15" s="55" t="s">
        <v>268</v>
      </c>
      <c r="D15" s="55" t="s">
        <v>265</v>
      </c>
      <c r="E15" s="20" t="s">
        <v>267</v>
      </c>
      <c r="F15" s="20" t="s">
        <v>266</v>
      </c>
      <c r="G15" s="20" t="s">
        <v>17</v>
      </c>
      <c r="H15" s="21">
        <v>102600</v>
      </c>
    </row>
    <row r="16" spans="1:8" ht="24.95" customHeight="1">
      <c r="A16" s="141"/>
      <c r="B16" s="27">
        <v>43080</v>
      </c>
      <c r="C16" s="55" t="s">
        <v>268</v>
      </c>
      <c r="D16" s="55" t="s">
        <v>269</v>
      </c>
      <c r="E16" s="20" t="s">
        <v>270</v>
      </c>
      <c r="F16" s="20" t="s">
        <v>32</v>
      </c>
      <c r="G16" s="20" t="s">
        <v>17</v>
      </c>
      <c r="H16" s="21">
        <v>120000</v>
      </c>
    </row>
    <row r="17" spans="1:8" ht="24.95" customHeight="1">
      <c r="A17" s="141"/>
      <c r="B17" s="28">
        <v>43082</v>
      </c>
      <c r="C17" s="55" t="s">
        <v>179</v>
      </c>
      <c r="D17" s="55" t="s">
        <v>271</v>
      </c>
      <c r="E17" s="20" t="s">
        <v>272</v>
      </c>
      <c r="F17" s="20" t="s">
        <v>31</v>
      </c>
      <c r="G17" s="20" t="s">
        <v>17</v>
      </c>
      <c r="H17" s="21">
        <v>43000</v>
      </c>
    </row>
    <row r="18" spans="1:8" ht="24.95" customHeight="1">
      <c r="A18" s="141"/>
      <c r="B18" s="22">
        <v>43084</v>
      </c>
      <c r="C18" s="55" t="s">
        <v>158</v>
      </c>
      <c r="D18" s="55" t="s">
        <v>273</v>
      </c>
      <c r="E18" s="20" t="s">
        <v>94</v>
      </c>
      <c r="F18" s="20" t="s">
        <v>264</v>
      </c>
      <c r="G18" s="20" t="s">
        <v>17</v>
      </c>
      <c r="H18" s="21">
        <v>184000</v>
      </c>
    </row>
    <row r="19" spans="1:8" ht="24.95" customHeight="1">
      <c r="A19" s="141"/>
      <c r="B19" s="22">
        <v>43088</v>
      </c>
      <c r="C19" s="55" t="s">
        <v>260</v>
      </c>
      <c r="D19" s="55" t="s">
        <v>274</v>
      </c>
      <c r="E19" s="20" t="s">
        <v>275</v>
      </c>
      <c r="F19" s="20" t="s">
        <v>262</v>
      </c>
      <c r="G19" s="20" t="s">
        <v>17</v>
      </c>
      <c r="H19" s="21">
        <v>18000</v>
      </c>
    </row>
    <row r="20" spans="1:8" ht="24.95" hidden="1" customHeight="1">
      <c r="A20" s="141"/>
      <c r="B20" s="27"/>
      <c r="C20" s="57"/>
      <c r="D20" s="56"/>
      <c r="E20" s="20"/>
      <c r="F20" s="20"/>
      <c r="G20" s="20"/>
      <c r="H20" s="21"/>
    </row>
    <row r="21" spans="1:8" ht="24.75" customHeight="1">
      <c r="A21" s="141"/>
      <c r="B21" s="27">
        <v>43095</v>
      </c>
      <c r="C21" s="57" t="s">
        <v>260</v>
      </c>
      <c r="D21" s="56" t="s">
        <v>277</v>
      </c>
      <c r="E21" s="20" t="s">
        <v>276</v>
      </c>
      <c r="F21" s="20" t="s">
        <v>32</v>
      </c>
      <c r="G21" s="20" t="s">
        <v>17</v>
      </c>
      <c r="H21" s="21">
        <v>48000</v>
      </c>
    </row>
    <row r="22" spans="1:8" ht="24.95" customHeight="1">
      <c r="A22" s="141"/>
      <c r="B22" s="27">
        <v>43097</v>
      </c>
      <c r="C22" s="60" t="s">
        <v>155</v>
      </c>
      <c r="D22" s="59" t="s">
        <v>284</v>
      </c>
      <c r="E22" s="60" t="s">
        <v>94</v>
      </c>
      <c r="F22" s="60" t="s">
        <v>279</v>
      </c>
      <c r="G22" s="20" t="s">
        <v>17</v>
      </c>
      <c r="H22" s="21">
        <v>200000</v>
      </c>
    </row>
    <row r="23" spans="1:8" ht="24.95" customHeight="1">
      <c r="A23" s="141"/>
      <c r="B23" s="27">
        <v>43097</v>
      </c>
      <c r="C23" s="60" t="s">
        <v>278</v>
      </c>
      <c r="D23" s="60" t="s">
        <v>283</v>
      </c>
      <c r="E23" s="60" t="s">
        <v>280</v>
      </c>
      <c r="F23" s="20" t="s">
        <v>281</v>
      </c>
      <c r="G23" s="20" t="s">
        <v>17</v>
      </c>
      <c r="H23" s="21">
        <v>66500</v>
      </c>
    </row>
    <row r="24" spans="1:8" ht="24.95" customHeight="1">
      <c r="A24" s="133"/>
      <c r="B24" s="24" t="s">
        <v>18</v>
      </c>
      <c r="C24" s="144">
        <v>11</v>
      </c>
      <c r="D24" s="145"/>
      <c r="E24" s="145"/>
      <c r="F24" s="145"/>
      <c r="G24" s="146"/>
      <c r="H24" s="25">
        <f>SUM(H12:H23)</f>
        <v>1050100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285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1" t="s">
        <v>154</v>
      </c>
      <c r="D11" s="6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43108</v>
      </c>
      <c r="C12" s="65" t="s">
        <v>310</v>
      </c>
      <c r="D12" s="62" t="s">
        <v>286</v>
      </c>
      <c r="E12" s="20" t="s">
        <v>288</v>
      </c>
      <c r="F12" s="20" t="s">
        <v>287</v>
      </c>
      <c r="G12" s="20" t="s">
        <v>17</v>
      </c>
      <c r="H12" s="21">
        <v>50000</v>
      </c>
    </row>
    <row r="13" spans="1:8" ht="24.95" customHeight="1">
      <c r="A13" s="141"/>
      <c r="B13" s="22">
        <v>43109</v>
      </c>
      <c r="C13" s="65" t="s">
        <v>213</v>
      </c>
      <c r="D13" s="62" t="s">
        <v>231</v>
      </c>
      <c r="E13" s="20" t="s">
        <v>105</v>
      </c>
      <c r="F13" s="20" t="s">
        <v>31</v>
      </c>
      <c r="G13" s="20" t="s">
        <v>17</v>
      </c>
      <c r="H13" s="21">
        <v>44000</v>
      </c>
    </row>
    <row r="14" spans="1:8" ht="24.95" customHeight="1">
      <c r="A14" s="141"/>
      <c r="B14" s="22">
        <v>43111</v>
      </c>
      <c r="C14" s="65" t="s">
        <v>311</v>
      </c>
      <c r="D14" s="62" t="s">
        <v>289</v>
      </c>
      <c r="E14" s="20" t="s">
        <v>290</v>
      </c>
      <c r="F14" s="20" t="s">
        <v>287</v>
      </c>
      <c r="G14" s="20" t="s">
        <v>17</v>
      </c>
      <c r="H14" s="21">
        <v>46000</v>
      </c>
    </row>
    <row r="15" spans="1:8" ht="24.95" customHeight="1">
      <c r="A15" s="141"/>
      <c r="B15" s="22">
        <v>43115</v>
      </c>
      <c r="C15" s="62" t="s">
        <v>157</v>
      </c>
      <c r="D15" s="62" t="s">
        <v>292</v>
      </c>
      <c r="E15" s="20" t="s">
        <v>150</v>
      </c>
      <c r="F15" s="20" t="s">
        <v>287</v>
      </c>
      <c r="G15" s="20" t="s">
        <v>17</v>
      </c>
      <c r="H15" s="21">
        <v>46800</v>
      </c>
    </row>
    <row r="16" spans="1:8" ht="24.95" customHeight="1">
      <c r="A16" s="141"/>
      <c r="B16" s="27">
        <v>43119</v>
      </c>
      <c r="C16" s="65" t="s">
        <v>312</v>
      </c>
      <c r="D16" s="62" t="s">
        <v>294</v>
      </c>
      <c r="E16" s="20" t="s">
        <v>67</v>
      </c>
      <c r="F16" s="20" t="s">
        <v>32</v>
      </c>
      <c r="G16" s="20" t="s">
        <v>17</v>
      </c>
      <c r="H16" s="21">
        <v>100000</v>
      </c>
    </row>
    <row r="17" spans="1:8" ht="24.95" customHeight="1">
      <c r="A17" s="141"/>
      <c r="B17" s="28">
        <v>43122</v>
      </c>
      <c r="C17" s="65" t="s">
        <v>310</v>
      </c>
      <c r="D17" s="62" t="s">
        <v>295</v>
      </c>
      <c r="E17" s="20" t="s">
        <v>150</v>
      </c>
      <c r="F17" s="20" t="s">
        <v>31</v>
      </c>
      <c r="G17" s="20" t="s">
        <v>17</v>
      </c>
      <c r="H17" s="21">
        <v>47200</v>
      </c>
    </row>
    <row r="18" spans="1:8" ht="24.95" customHeight="1">
      <c r="A18" s="141"/>
      <c r="B18" s="22">
        <v>43123</v>
      </c>
      <c r="C18" s="65" t="s">
        <v>213</v>
      </c>
      <c r="D18" s="62" t="s">
        <v>296</v>
      </c>
      <c r="E18" s="20" t="s">
        <v>297</v>
      </c>
      <c r="F18" s="20" t="s">
        <v>293</v>
      </c>
      <c r="G18" s="20" t="s">
        <v>17</v>
      </c>
      <c r="H18" s="21">
        <v>35700</v>
      </c>
    </row>
    <row r="19" spans="1:8" ht="24.95" customHeight="1">
      <c r="A19" s="141"/>
      <c r="B19" s="22">
        <v>43123</v>
      </c>
      <c r="C19" s="62" t="s">
        <v>159</v>
      </c>
      <c r="D19" s="62" t="s">
        <v>298</v>
      </c>
      <c r="E19" s="20" t="s">
        <v>300</v>
      </c>
      <c r="F19" s="20" t="s">
        <v>299</v>
      </c>
      <c r="G19" s="20" t="s">
        <v>17</v>
      </c>
      <c r="H19" s="21">
        <v>148000</v>
      </c>
    </row>
    <row r="20" spans="1:8" ht="24.95" hidden="1" customHeight="1">
      <c r="A20" s="141"/>
      <c r="B20" s="22">
        <v>43124</v>
      </c>
      <c r="C20" s="65" t="s">
        <v>214</v>
      </c>
      <c r="D20" s="63"/>
      <c r="E20" s="20"/>
      <c r="F20" s="20"/>
      <c r="G20" s="20"/>
      <c r="H20" s="21"/>
    </row>
    <row r="21" spans="1:8" ht="24.75" customHeight="1">
      <c r="A21" s="141"/>
      <c r="B21" s="22">
        <v>43124</v>
      </c>
      <c r="C21" s="67" t="s">
        <v>313</v>
      </c>
      <c r="D21" s="63" t="s">
        <v>301</v>
      </c>
      <c r="E21" s="20" t="s">
        <v>275</v>
      </c>
      <c r="F21" s="20" t="s">
        <v>302</v>
      </c>
      <c r="G21" s="20" t="s">
        <v>17</v>
      </c>
      <c r="H21" s="21">
        <v>40000</v>
      </c>
    </row>
    <row r="22" spans="1:8" ht="24.95" customHeight="1">
      <c r="A22" s="141"/>
      <c r="B22" s="22">
        <v>43125</v>
      </c>
      <c r="C22" s="64" t="s">
        <v>155</v>
      </c>
      <c r="D22" s="63" t="s">
        <v>303</v>
      </c>
      <c r="E22" s="64" t="s">
        <v>304</v>
      </c>
      <c r="F22" s="64" t="s">
        <v>291</v>
      </c>
      <c r="G22" s="20" t="s">
        <v>17</v>
      </c>
      <c r="H22" s="21">
        <v>155000</v>
      </c>
    </row>
    <row r="23" spans="1:8" ht="24.95" customHeight="1">
      <c r="A23" s="141"/>
      <c r="B23" s="27">
        <v>43129</v>
      </c>
      <c r="C23" s="67" t="s">
        <v>314</v>
      </c>
      <c r="D23" s="66" t="s">
        <v>307</v>
      </c>
      <c r="E23" s="64" t="s">
        <v>305</v>
      </c>
      <c r="F23" s="20" t="s">
        <v>116</v>
      </c>
      <c r="G23" s="20" t="s">
        <v>17</v>
      </c>
      <c r="H23" s="21">
        <v>90000</v>
      </c>
    </row>
    <row r="24" spans="1:8" ht="24.95" customHeight="1">
      <c r="A24" s="141"/>
      <c r="B24" s="27">
        <v>43130</v>
      </c>
      <c r="C24" s="67" t="s">
        <v>213</v>
      </c>
      <c r="D24" s="66" t="s">
        <v>306</v>
      </c>
      <c r="E24" s="66" t="s">
        <v>308</v>
      </c>
      <c r="F24" s="20" t="s">
        <v>309</v>
      </c>
      <c r="G24" s="20" t="s">
        <v>17</v>
      </c>
      <c r="H24" s="21">
        <v>40000</v>
      </c>
    </row>
    <row r="25" spans="1:8" ht="24.95" customHeight="1">
      <c r="A25" s="133"/>
      <c r="B25" s="24" t="s">
        <v>18</v>
      </c>
      <c r="C25" s="144">
        <v>12</v>
      </c>
      <c r="D25" s="145"/>
      <c r="E25" s="145"/>
      <c r="F25" s="145"/>
      <c r="G25" s="146"/>
      <c r="H25" s="25">
        <f>SUM(H12:H24)</f>
        <v>842700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20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315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H25+H27+H29</f>
        <v>1231000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1231000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68" t="s">
        <v>154</v>
      </c>
      <c r="D11" s="6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43132</v>
      </c>
      <c r="C12" s="69" t="s">
        <v>317</v>
      </c>
      <c r="D12" s="71" t="s">
        <v>318</v>
      </c>
      <c r="E12" s="20" t="s">
        <v>319</v>
      </c>
      <c r="F12" s="20" t="s">
        <v>320</v>
      </c>
      <c r="G12" s="20" t="s">
        <v>17</v>
      </c>
      <c r="H12" s="21">
        <v>50000</v>
      </c>
    </row>
    <row r="13" spans="1:8" ht="24.95" customHeight="1">
      <c r="A13" s="141"/>
      <c r="B13" s="22">
        <v>43133</v>
      </c>
      <c r="C13" s="69" t="s">
        <v>156</v>
      </c>
      <c r="D13" s="71" t="s">
        <v>344</v>
      </c>
      <c r="E13" s="20" t="s">
        <v>339</v>
      </c>
      <c r="F13" s="20" t="s">
        <v>321</v>
      </c>
      <c r="G13" s="20" t="s">
        <v>17</v>
      </c>
      <c r="H13" s="21">
        <v>92000</v>
      </c>
    </row>
    <row r="14" spans="1:8" ht="24.95" customHeight="1">
      <c r="A14" s="141"/>
      <c r="B14" s="22">
        <v>43137</v>
      </c>
      <c r="C14" s="69" t="s">
        <v>322</v>
      </c>
      <c r="D14" s="71" t="s">
        <v>324</v>
      </c>
      <c r="E14" s="20" t="s">
        <v>105</v>
      </c>
      <c r="F14" s="20" t="s">
        <v>323</v>
      </c>
      <c r="G14" s="20" t="s">
        <v>17</v>
      </c>
      <c r="H14" s="21">
        <v>51000</v>
      </c>
    </row>
    <row r="15" spans="1:8" ht="24.95" customHeight="1">
      <c r="A15" s="141"/>
      <c r="B15" s="22">
        <v>43144</v>
      </c>
      <c r="C15" s="69" t="s">
        <v>322</v>
      </c>
      <c r="D15" s="71" t="s">
        <v>325</v>
      </c>
      <c r="E15" s="20" t="s">
        <v>326</v>
      </c>
      <c r="F15" s="20" t="s">
        <v>321</v>
      </c>
      <c r="G15" s="20" t="s">
        <v>17</v>
      </c>
      <c r="H15" s="21">
        <v>93000</v>
      </c>
    </row>
    <row r="16" spans="1:8" ht="24.95" customHeight="1">
      <c r="A16" s="141"/>
      <c r="B16" s="22">
        <v>43145</v>
      </c>
      <c r="C16" s="69" t="s">
        <v>214</v>
      </c>
      <c r="D16" s="71" t="s">
        <v>327</v>
      </c>
      <c r="E16" s="20" t="s">
        <v>329</v>
      </c>
      <c r="F16" s="20" t="s">
        <v>328</v>
      </c>
      <c r="G16" s="20" t="s">
        <v>17</v>
      </c>
      <c r="H16" s="21">
        <v>175800</v>
      </c>
    </row>
    <row r="17" spans="1:8" ht="24.95" customHeight="1">
      <c r="A17" s="141"/>
      <c r="B17" s="28">
        <v>43150</v>
      </c>
      <c r="C17" s="69" t="s">
        <v>157</v>
      </c>
      <c r="D17" s="71" t="s">
        <v>330</v>
      </c>
      <c r="E17" s="20" t="s">
        <v>339</v>
      </c>
      <c r="F17" s="20" t="s">
        <v>328</v>
      </c>
      <c r="G17" s="20" t="s">
        <v>17</v>
      </c>
      <c r="H17" s="21">
        <v>189000</v>
      </c>
    </row>
    <row r="18" spans="1:8" ht="24.95" customHeight="1">
      <c r="A18" s="141"/>
      <c r="B18" s="22">
        <v>43150</v>
      </c>
      <c r="C18" s="69" t="s">
        <v>331</v>
      </c>
      <c r="D18" s="71" t="s">
        <v>332</v>
      </c>
      <c r="E18" s="20" t="s">
        <v>333</v>
      </c>
      <c r="F18" s="20" t="s">
        <v>328</v>
      </c>
      <c r="G18" s="20" t="s">
        <v>17</v>
      </c>
      <c r="H18" s="21">
        <v>21200</v>
      </c>
    </row>
    <row r="19" spans="1:8" ht="24.95" customHeight="1">
      <c r="A19" s="141"/>
      <c r="B19" s="22">
        <v>43154</v>
      </c>
      <c r="C19" s="69" t="s">
        <v>334</v>
      </c>
      <c r="D19" s="71" t="s">
        <v>337</v>
      </c>
      <c r="E19" s="20" t="s">
        <v>335</v>
      </c>
      <c r="F19" s="20" t="s">
        <v>336</v>
      </c>
      <c r="G19" s="20" t="s">
        <v>17</v>
      </c>
      <c r="H19" s="21">
        <v>133000</v>
      </c>
    </row>
    <row r="20" spans="1:8" ht="24.95" customHeight="1">
      <c r="A20" s="141"/>
      <c r="B20" s="22">
        <v>43157</v>
      </c>
      <c r="C20" s="70" t="s">
        <v>331</v>
      </c>
      <c r="D20" s="72" t="s">
        <v>338</v>
      </c>
      <c r="E20" s="20" t="s">
        <v>94</v>
      </c>
      <c r="F20" s="20" t="s">
        <v>316</v>
      </c>
      <c r="G20" s="20" t="s">
        <v>17</v>
      </c>
      <c r="H20" s="21">
        <v>188000</v>
      </c>
    </row>
    <row r="21" spans="1:8" ht="24.75" customHeight="1">
      <c r="A21" s="141"/>
      <c r="B21" s="22">
        <v>43158</v>
      </c>
      <c r="C21" s="73" t="s">
        <v>213</v>
      </c>
      <c r="D21" s="72" t="s">
        <v>343</v>
      </c>
      <c r="E21" s="20" t="s">
        <v>342</v>
      </c>
      <c r="F21" s="20" t="s">
        <v>57</v>
      </c>
      <c r="G21" s="20" t="s">
        <v>17</v>
      </c>
      <c r="H21" s="21">
        <v>177000</v>
      </c>
    </row>
    <row r="22" spans="1:8" ht="24.95" customHeight="1">
      <c r="A22" s="141"/>
      <c r="B22" s="22">
        <v>43159</v>
      </c>
      <c r="C22" s="73" t="s">
        <v>214</v>
      </c>
      <c r="D22" s="72" t="s">
        <v>338</v>
      </c>
      <c r="E22" s="73" t="s">
        <v>341</v>
      </c>
      <c r="F22" s="73" t="s">
        <v>340</v>
      </c>
      <c r="G22" s="20" t="s">
        <v>17</v>
      </c>
      <c r="H22" s="21">
        <v>61000</v>
      </c>
    </row>
    <row r="23" spans="1:8" ht="24.95" hidden="1" customHeight="1">
      <c r="A23" s="141"/>
      <c r="B23" s="27"/>
      <c r="C23" s="70" t="s">
        <v>157</v>
      </c>
      <c r="D23" s="70"/>
      <c r="E23" s="70"/>
      <c r="F23" s="20" t="s">
        <v>116</v>
      </c>
      <c r="G23" s="20" t="s">
        <v>17</v>
      </c>
      <c r="H23" s="21"/>
    </row>
    <row r="24" spans="1:8" ht="24.95" hidden="1" customHeight="1">
      <c r="A24" s="141"/>
      <c r="B24" s="27"/>
      <c r="C24" s="70" t="s">
        <v>213</v>
      </c>
      <c r="D24" s="70"/>
      <c r="E24" s="70"/>
      <c r="F24" s="20" t="s">
        <v>61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11</v>
      </c>
      <c r="D25" s="145"/>
      <c r="E25" s="145"/>
      <c r="F25" s="145"/>
      <c r="G25" s="146"/>
      <c r="H25" s="25">
        <f>SUM(H12:H24)</f>
        <v>1231000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20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345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1313500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H25</f>
        <v>1213500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1</v>
      </c>
      <c r="C8" s="12">
        <f>H29</f>
        <v>100000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75" t="s">
        <v>154</v>
      </c>
      <c r="D11" s="7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43161</v>
      </c>
      <c r="C12" s="76" t="s">
        <v>346</v>
      </c>
      <c r="D12" s="76" t="s">
        <v>354</v>
      </c>
      <c r="E12" s="20" t="s">
        <v>33</v>
      </c>
      <c r="F12" s="20" t="s">
        <v>355</v>
      </c>
      <c r="G12" s="20" t="s">
        <v>17</v>
      </c>
      <c r="H12" s="21">
        <v>46000</v>
      </c>
    </row>
    <row r="13" spans="1:8" ht="24.95" customHeight="1">
      <c r="A13" s="141"/>
      <c r="B13" s="22">
        <v>43168</v>
      </c>
      <c r="C13" s="76" t="s">
        <v>156</v>
      </c>
      <c r="D13" s="76" t="s">
        <v>356</v>
      </c>
      <c r="E13" s="20" t="s">
        <v>37</v>
      </c>
      <c r="F13" s="20" t="s">
        <v>357</v>
      </c>
      <c r="G13" s="20" t="s">
        <v>17</v>
      </c>
      <c r="H13" s="21">
        <v>14000</v>
      </c>
    </row>
    <row r="14" spans="1:8" ht="24.95" customHeight="1">
      <c r="A14" s="141"/>
      <c r="B14" s="22">
        <v>43171</v>
      </c>
      <c r="C14" s="76" t="s">
        <v>347</v>
      </c>
      <c r="D14" s="76" t="s">
        <v>358</v>
      </c>
      <c r="E14" s="20" t="s">
        <v>359</v>
      </c>
      <c r="F14" s="20" t="s">
        <v>365</v>
      </c>
      <c r="G14" s="20" t="s">
        <v>17</v>
      </c>
      <c r="H14" s="21">
        <v>147000</v>
      </c>
    </row>
    <row r="15" spans="1:8" ht="24.95" customHeight="1">
      <c r="A15" s="141"/>
      <c r="B15" s="22">
        <v>43172</v>
      </c>
      <c r="C15" s="76" t="s">
        <v>159</v>
      </c>
      <c r="D15" s="76" t="s">
        <v>360</v>
      </c>
      <c r="E15" s="20" t="s">
        <v>33</v>
      </c>
      <c r="F15" s="20" t="s">
        <v>361</v>
      </c>
      <c r="G15" s="20" t="s">
        <v>17</v>
      </c>
      <c r="H15" s="21">
        <v>287000</v>
      </c>
    </row>
    <row r="16" spans="1:8" ht="24.95" customHeight="1">
      <c r="A16" s="141"/>
      <c r="B16" s="22">
        <v>43175</v>
      </c>
      <c r="C16" s="76" t="s">
        <v>346</v>
      </c>
      <c r="D16" s="76" t="s">
        <v>231</v>
      </c>
      <c r="E16" s="20" t="s">
        <v>362</v>
      </c>
      <c r="F16" s="20" t="s">
        <v>116</v>
      </c>
      <c r="G16" s="20" t="s">
        <v>17</v>
      </c>
      <c r="H16" s="21">
        <v>68000</v>
      </c>
    </row>
    <row r="17" spans="1:8" ht="24.95" customHeight="1">
      <c r="A17" s="141"/>
      <c r="B17" s="28">
        <v>43178</v>
      </c>
      <c r="C17" s="76" t="s">
        <v>157</v>
      </c>
      <c r="D17" s="76" t="s">
        <v>363</v>
      </c>
      <c r="E17" s="20" t="s">
        <v>143</v>
      </c>
      <c r="F17" s="20" t="s">
        <v>364</v>
      </c>
      <c r="G17" s="20" t="s">
        <v>17</v>
      </c>
      <c r="H17" s="21">
        <v>152000</v>
      </c>
    </row>
    <row r="18" spans="1:8" ht="24.95" customHeight="1">
      <c r="A18" s="141"/>
      <c r="B18" s="22">
        <v>43178</v>
      </c>
      <c r="C18" s="76" t="s">
        <v>157</v>
      </c>
      <c r="D18" s="76" t="s">
        <v>296</v>
      </c>
      <c r="E18" s="20" t="s">
        <v>242</v>
      </c>
      <c r="F18" s="20" t="s">
        <v>116</v>
      </c>
      <c r="G18" s="20" t="s">
        <v>17</v>
      </c>
      <c r="H18" s="21">
        <v>130000</v>
      </c>
    </row>
    <row r="19" spans="1:8" ht="24.95" customHeight="1">
      <c r="A19" s="141"/>
      <c r="B19" s="22">
        <v>43180</v>
      </c>
      <c r="C19" s="76" t="s">
        <v>348</v>
      </c>
      <c r="D19" s="76" t="s">
        <v>231</v>
      </c>
      <c r="E19" s="20" t="s">
        <v>143</v>
      </c>
      <c r="F19" s="20" t="s">
        <v>355</v>
      </c>
      <c r="G19" s="20" t="s">
        <v>17</v>
      </c>
      <c r="H19" s="21">
        <v>46000</v>
      </c>
    </row>
    <row r="20" spans="1:8" ht="24.95" customHeight="1">
      <c r="A20" s="141"/>
      <c r="B20" s="22">
        <v>43182</v>
      </c>
      <c r="C20" s="78" t="s">
        <v>346</v>
      </c>
      <c r="D20" s="77" t="s">
        <v>366</v>
      </c>
      <c r="E20" s="20" t="s">
        <v>367</v>
      </c>
      <c r="F20" s="20" t="s">
        <v>364</v>
      </c>
      <c r="G20" s="20" t="s">
        <v>17</v>
      </c>
      <c r="H20" s="21">
        <v>31500</v>
      </c>
    </row>
    <row r="21" spans="1:8" ht="24.75" customHeight="1">
      <c r="A21" s="141"/>
      <c r="B21" s="22">
        <v>43189</v>
      </c>
      <c r="C21" s="78" t="s">
        <v>346</v>
      </c>
      <c r="D21" s="77" t="s">
        <v>231</v>
      </c>
      <c r="E21" s="20" t="s">
        <v>368</v>
      </c>
      <c r="F21" s="20" t="s">
        <v>57</v>
      </c>
      <c r="G21" s="20" t="s">
        <v>17</v>
      </c>
      <c r="H21" s="21">
        <v>42000</v>
      </c>
    </row>
    <row r="22" spans="1:8" ht="24.95" customHeight="1">
      <c r="A22" s="141"/>
      <c r="B22" s="22">
        <v>43189</v>
      </c>
      <c r="C22" s="78" t="s">
        <v>346</v>
      </c>
      <c r="D22" s="77" t="s">
        <v>369</v>
      </c>
      <c r="E22" s="78" t="s">
        <v>170</v>
      </c>
      <c r="F22" s="78" t="s">
        <v>365</v>
      </c>
      <c r="G22" s="20" t="s">
        <v>17</v>
      </c>
      <c r="H22" s="21">
        <v>250000</v>
      </c>
    </row>
    <row r="23" spans="1:8" ht="24.95" hidden="1" customHeight="1">
      <c r="A23" s="141"/>
      <c r="B23" s="27"/>
      <c r="C23" s="78" t="s">
        <v>157</v>
      </c>
      <c r="D23" s="78"/>
      <c r="E23" s="78"/>
      <c r="F23" s="20" t="s">
        <v>116</v>
      </c>
      <c r="G23" s="20" t="s">
        <v>17</v>
      </c>
      <c r="H23" s="21"/>
    </row>
    <row r="24" spans="1:8" ht="24.95" hidden="1" customHeight="1">
      <c r="A24" s="141"/>
      <c r="B24" s="27"/>
      <c r="C24" s="78" t="s">
        <v>213</v>
      </c>
      <c r="D24" s="78"/>
      <c r="E24" s="78"/>
      <c r="F24" s="20" t="s">
        <v>32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11</v>
      </c>
      <c r="D25" s="145"/>
      <c r="E25" s="145"/>
      <c r="F25" s="145"/>
      <c r="G25" s="146"/>
      <c r="H25" s="25">
        <f>SUM(H12:H24)</f>
        <v>1213500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>
        <v>43165</v>
      </c>
      <c r="C28" s="20" t="s">
        <v>159</v>
      </c>
      <c r="D28" s="74" t="s">
        <v>352</v>
      </c>
      <c r="E28" s="20" t="s">
        <v>350</v>
      </c>
      <c r="F28" s="20" t="s">
        <v>353</v>
      </c>
      <c r="G28" s="20" t="s">
        <v>351</v>
      </c>
      <c r="H28" s="26">
        <v>100000</v>
      </c>
    </row>
    <row r="29" spans="1:8" ht="24.95" customHeight="1">
      <c r="A29" s="133"/>
      <c r="B29" s="24" t="s">
        <v>23</v>
      </c>
      <c r="C29" s="136" t="s">
        <v>349</v>
      </c>
      <c r="D29" s="137"/>
      <c r="E29" s="137"/>
      <c r="F29" s="137"/>
      <c r="G29" s="138"/>
      <c r="H29" s="25">
        <f>SUM(H28)</f>
        <v>100000</v>
      </c>
    </row>
  </sheetData>
  <mergeCells count="7">
    <mergeCell ref="A28:A29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370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9</v>
      </c>
      <c r="C5" s="12">
        <f>H25+H27+H29</f>
        <v>972900</v>
      </c>
      <c r="D5" s="13"/>
      <c r="E5" s="14"/>
      <c r="F5" s="14"/>
      <c r="G5" s="14"/>
    </row>
    <row r="6" spans="1:8" ht="24.95" customHeight="1">
      <c r="A6" s="15" t="s">
        <v>5</v>
      </c>
      <c r="B6" s="11">
        <v>9</v>
      </c>
      <c r="C6" s="12">
        <f>H25</f>
        <v>972900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79" t="s">
        <v>154</v>
      </c>
      <c r="D11" s="7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43193</v>
      </c>
      <c r="C12" s="80" t="s">
        <v>373</v>
      </c>
      <c r="D12" s="84" t="s">
        <v>377</v>
      </c>
      <c r="E12" s="20" t="s">
        <v>120</v>
      </c>
      <c r="F12" s="20" t="s">
        <v>378</v>
      </c>
      <c r="G12" s="20" t="s">
        <v>17</v>
      </c>
      <c r="H12" s="21">
        <v>171800</v>
      </c>
    </row>
    <row r="13" spans="1:8" ht="24.95" customHeight="1">
      <c r="A13" s="141"/>
      <c r="B13" s="22">
        <v>43195</v>
      </c>
      <c r="C13" s="80" t="s">
        <v>374</v>
      </c>
      <c r="D13" s="84" t="s">
        <v>393</v>
      </c>
      <c r="E13" s="20" t="s">
        <v>319</v>
      </c>
      <c r="F13" s="20" t="s">
        <v>392</v>
      </c>
      <c r="G13" s="20" t="s">
        <v>17</v>
      </c>
      <c r="H13" s="21">
        <v>179000</v>
      </c>
    </row>
    <row r="14" spans="1:8" ht="24.95" customHeight="1">
      <c r="A14" s="141"/>
      <c r="B14" s="22">
        <v>43195</v>
      </c>
      <c r="C14" s="80" t="s">
        <v>374</v>
      </c>
      <c r="D14" s="84" t="s">
        <v>390</v>
      </c>
      <c r="E14" s="20" t="s">
        <v>379</v>
      </c>
      <c r="F14" s="20" t="s">
        <v>380</v>
      </c>
      <c r="G14" s="20" t="s">
        <v>17</v>
      </c>
      <c r="H14" s="21">
        <v>43100</v>
      </c>
    </row>
    <row r="15" spans="1:8" ht="24.95" customHeight="1">
      <c r="A15" s="141"/>
      <c r="B15" s="22">
        <v>43199</v>
      </c>
      <c r="C15" s="80" t="s">
        <v>375</v>
      </c>
      <c r="D15" s="84" t="s">
        <v>231</v>
      </c>
      <c r="E15" s="20" t="s">
        <v>381</v>
      </c>
      <c r="F15" s="20" t="s">
        <v>382</v>
      </c>
      <c r="G15" s="20" t="s">
        <v>17</v>
      </c>
      <c r="H15" s="21">
        <v>50000</v>
      </c>
    </row>
    <row r="16" spans="1:8" ht="24.95" customHeight="1">
      <c r="A16" s="141"/>
      <c r="B16" s="22">
        <v>43202</v>
      </c>
      <c r="C16" s="80" t="s">
        <v>374</v>
      </c>
      <c r="D16" s="84" t="s">
        <v>383</v>
      </c>
      <c r="E16" s="20" t="s">
        <v>170</v>
      </c>
      <c r="F16" s="20" t="s">
        <v>384</v>
      </c>
      <c r="G16" s="20" t="s">
        <v>17</v>
      </c>
      <c r="H16" s="21">
        <v>200000</v>
      </c>
    </row>
    <row r="17" spans="1:8" ht="24.95" customHeight="1">
      <c r="A17" s="141"/>
      <c r="B17" s="28">
        <v>43208</v>
      </c>
      <c r="C17" s="80" t="s">
        <v>376</v>
      </c>
      <c r="D17" s="84" t="s">
        <v>391</v>
      </c>
      <c r="E17" s="20" t="s">
        <v>150</v>
      </c>
      <c r="F17" s="20" t="s">
        <v>385</v>
      </c>
      <c r="G17" s="20" t="s">
        <v>17</v>
      </c>
      <c r="H17" s="21">
        <v>78000</v>
      </c>
    </row>
    <row r="18" spans="1:8" ht="24.95" customHeight="1">
      <c r="A18" s="141"/>
      <c r="B18" s="22">
        <v>43215</v>
      </c>
      <c r="C18" s="80" t="s">
        <v>376</v>
      </c>
      <c r="D18" s="84" t="s">
        <v>231</v>
      </c>
      <c r="E18" s="20" t="s">
        <v>150</v>
      </c>
      <c r="F18" s="20" t="s">
        <v>387</v>
      </c>
      <c r="G18" s="20" t="s">
        <v>17</v>
      </c>
      <c r="H18" s="21">
        <v>40000</v>
      </c>
    </row>
    <row r="19" spans="1:8" ht="24.95" customHeight="1">
      <c r="A19" s="141"/>
      <c r="B19" s="22">
        <v>43216</v>
      </c>
      <c r="C19" s="80" t="s">
        <v>219</v>
      </c>
      <c r="D19" s="84" t="s">
        <v>388</v>
      </c>
      <c r="E19" s="20" t="s">
        <v>49</v>
      </c>
      <c r="F19" s="20" t="s">
        <v>389</v>
      </c>
      <c r="G19" s="20" t="s">
        <v>17</v>
      </c>
      <c r="H19" s="21">
        <v>61000</v>
      </c>
    </row>
    <row r="20" spans="1:8" ht="24.95" customHeight="1">
      <c r="A20" s="141"/>
      <c r="B20" s="22">
        <v>43217</v>
      </c>
      <c r="C20" s="82" t="s">
        <v>158</v>
      </c>
      <c r="D20" s="85" t="s">
        <v>394</v>
      </c>
      <c r="E20" s="20" t="s">
        <v>170</v>
      </c>
      <c r="F20" s="20" t="s">
        <v>386</v>
      </c>
      <c r="G20" s="20" t="s">
        <v>17</v>
      </c>
      <c r="H20" s="21">
        <v>150000</v>
      </c>
    </row>
    <row r="21" spans="1:8" ht="24.75" hidden="1" customHeight="1">
      <c r="A21" s="141"/>
      <c r="B21" s="22"/>
      <c r="C21" s="82" t="s">
        <v>158</v>
      </c>
      <c r="D21" s="81"/>
      <c r="E21" s="20"/>
      <c r="F21" s="20" t="s">
        <v>57</v>
      </c>
      <c r="G21" s="20" t="s">
        <v>17</v>
      </c>
      <c r="H21" s="21"/>
    </row>
    <row r="22" spans="1:8" ht="24.95" hidden="1" customHeight="1">
      <c r="A22" s="141"/>
      <c r="B22" s="22"/>
      <c r="C22" s="82" t="s">
        <v>158</v>
      </c>
      <c r="D22" s="81"/>
      <c r="E22" s="82"/>
      <c r="F22" s="82" t="s">
        <v>58</v>
      </c>
      <c r="G22" s="20" t="s">
        <v>17</v>
      </c>
      <c r="H22" s="21"/>
    </row>
    <row r="23" spans="1:8" ht="24.95" hidden="1" customHeight="1">
      <c r="A23" s="141"/>
      <c r="B23" s="27"/>
      <c r="C23" s="82" t="s">
        <v>157</v>
      </c>
      <c r="D23" s="82"/>
      <c r="E23" s="82"/>
      <c r="F23" s="20" t="s">
        <v>116</v>
      </c>
      <c r="G23" s="20" t="s">
        <v>17</v>
      </c>
      <c r="H23" s="21"/>
    </row>
    <row r="24" spans="1:8" ht="24.95" hidden="1" customHeight="1">
      <c r="A24" s="141"/>
      <c r="B24" s="27"/>
      <c r="C24" s="82" t="s">
        <v>213</v>
      </c>
      <c r="D24" s="82"/>
      <c r="E24" s="82"/>
      <c r="F24" s="20" t="s">
        <v>32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9</v>
      </c>
      <c r="D25" s="145"/>
      <c r="E25" s="145"/>
      <c r="F25" s="145"/>
      <c r="G25" s="146"/>
      <c r="H25" s="25">
        <f>SUM(H12:H24)</f>
        <v>972900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372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371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9:G29"/>
    <mergeCell ref="C28:D28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395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H25+H27+H29</f>
        <v>564500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H25</f>
        <v>564500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86" t="s">
        <v>154</v>
      </c>
      <c r="D11" s="8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43221</v>
      </c>
      <c r="C12" s="87" t="s">
        <v>159</v>
      </c>
      <c r="D12" s="90" t="s">
        <v>401</v>
      </c>
      <c r="E12" s="20" t="s">
        <v>403</v>
      </c>
      <c r="F12" s="20" t="s">
        <v>402</v>
      </c>
      <c r="G12" s="20" t="s">
        <v>17</v>
      </c>
      <c r="H12" s="21">
        <v>24000</v>
      </c>
    </row>
    <row r="13" spans="1:8" ht="24.95" customHeight="1">
      <c r="A13" s="141"/>
      <c r="B13" s="22">
        <v>43224</v>
      </c>
      <c r="C13" s="90" t="s">
        <v>396</v>
      </c>
      <c r="D13" s="90" t="s">
        <v>404</v>
      </c>
      <c r="E13" s="20" t="s">
        <v>405</v>
      </c>
      <c r="F13" s="20" t="s">
        <v>406</v>
      </c>
      <c r="G13" s="20" t="s">
        <v>17</v>
      </c>
      <c r="H13" s="21">
        <v>86000</v>
      </c>
    </row>
    <row r="14" spans="1:8" ht="24.95" customHeight="1">
      <c r="A14" s="141"/>
      <c r="B14" s="22">
        <v>43229</v>
      </c>
      <c r="C14" s="90" t="s">
        <v>397</v>
      </c>
      <c r="D14" s="90" t="s">
        <v>407</v>
      </c>
      <c r="E14" s="20" t="s">
        <v>408</v>
      </c>
      <c r="F14" s="20" t="s">
        <v>419</v>
      </c>
      <c r="G14" s="20" t="s">
        <v>17</v>
      </c>
      <c r="H14" s="21">
        <v>210000</v>
      </c>
    </row>
    <row r="15" spans="1:8" ht="24.95" customHeight="1">
      <c r="A15" s="141"/>
      <c r="B15" s="22">
        <v>43231</v>
      </c>
      <c r="C15" s="90" t="s">
        <v>396</v>
      </c>
      <c r="D15" s="90" t="s">
        <v>409</v>
      </c>
      <c r="E15" s="20" t="s">
        <v>410</v>
      </c>
      <c r="F15" s="20" t="s">
        <v>411</v>
      </c>
      <c r="G15" s="20" t="s">
        <v>17</v>
      </c>
      <c r="H15" s="21">
        <v>57000</v>
      </c>
    </row>
    <row r="16" spans="1:8" ht="24.95" customHeight="1">
      <c r="A16" s="141"/>
      <c r="B16" s="22">
        <v>43234</v>
      </c>
      <c r="C16" s="90" t="s">
        <v>398</v>
      </c>
      <c r="D16" s="90" t="s">
        <v>420</v>
      </c>
      <c r="E16" s="20" t="s">
        <v>412</v>
      </c>
      <c r="F16" s="20" t="s">
        <v>411</v>
      </c>
      <c r="G16" s="20" t="s">
        <v>17</v>
      </c>
      <c r="H16" s="21">
        <v>100000</v>
      </c>
    </row>
    <row r="17" spans="1:8" ht="24.95" customHeight="1">
      <c r="A17" s="141"/>
      <c r="B17" s="28">
        <v>43235</v>
      </c>
      <c r="C17" s="90" t="s">
        <v>399</v>
      </c>
      <c r="D17" s="90" t="s">
        <v>421</v>
      </c>
      <c r="E17" s="20" t="s">
        <v>414</v>
      </c>
      <c r="F17" s="20" t="s">
        <v>415</v>
      </c>
      <c r="G17" s="20" t="s">
        <v>17</v>
      </c>
      <c r="H17" s="21">
        <v>18500</v>
      </c>
    </row>
    <row r="18" spans="1:8" ht="24.95" customHeight="1">
      <c r="A18" s="141"/>
      <c r="B18" s="22">
        <v>43235</v>
      </c>
      <c r="C18" s="90" t="s">
        <v>399</v>
      </c>
      <c r="D18" s="90" t="s">
        <v>413</v>
      </c>
      <c r="E18" s="20" t="s">
        <v>414</v>
      </c>
      <c r="F18" s="20" t="s">
        <v>415</v>
      </c>
      <c r="G18" s="20" t="s">
        <v>17</v>
      </c>
      <c r="H18" s="21">
        <v>24000</v>
      </c>
    </row>
    <row r="19" spans="1:8" ht="24.95" customHeight="1">
      <c r="A19" s="141"/>
      <c r="B19" s="22">
        <v>43243</v>
      </c>
      <c r="C19" s="90" t="s">
        <v>400</v>
      </c>
      <c r="D19" s="90" t="s">
        <v>416</v>
      </c>
      <c r="E19" s="20" t="s">
        <v>417</v>
      </c>
      <c r="F19" s="20" t="s">
        <v>418</v>
      </c>
      <c r="G19" s="20" t="s">
        <v>17</v>
      </c>
      <c r="H19" s="21">
        <v>45000</v>
      </c>
    </row>
    <row r="20" spans="1:8" ht="24.95" hidden="1" customHeight="1">
      <c r="A20" s="141"/>
      <c r="B20" s="22"/>
      <c r="C20" s="89" t="s">
        <v>158</v>
      </c>
      <c r="D20" s="88"/>
      <c r="E20" s="20"/>
      <c r="F20" s="20" t="s">
        <v>116</v>
      </c>
      <c r="G20" s="20" t="s">
        <v>17</v>
      </c>
      <c r="H20" s="21"/>
    </row>
    <row r="21" spans="1:8" ht="24.75" hidden="1" customHeight="1">
      <c r="A21" s="141"/>
      <c r="B21" s="22"/>
      <c r="C21" s="89" t="s">
        <v>158</v>
      </c>
      <c r="D21" s="88"/>
      <c r="E21" s="20"/>
      <c r="F21" s="20" t="s">
        <v>57</v>
      </c>
      <c r="G21" s="20" t="s">
        <v>17</v>
      </c>
      <c r="H21" s="21"/>
    </row>
    <row r="22" spans="1:8" ht="24.95" hidden="1" customHeight="1">
      <c r="A22" s="141"/>
      <c r="B22" s="22"/>
      <c r="C22" s="89" t="s">
        <v>158</v>
      </c>
      <c r="D22" s="88"/>
      <c r="E22" s="89"/>
      <c r="F22" s="89" t="s">
        <v>58</v>
      </c>
      <c r="G22" s="20" t="s">
        <v>17</v>
      </c>
      <c r="H22" s="21"/>
    </row>
    <row r="23" spans="1:8" ht="24.95" hidden="1" customHeight="1">
      <c r="A23" s="141"/>
      <c r="B23" s="27"/>
      <c r="C23" s="89" t="s">
        <v>157</v>
      </c>
      <c r="D23" s="89"/>
      <c r="E23" s="89"/>
      <c r="F23" s="20" t="s">
        <v>116</v>
      </c>
      <c r="G23" s="20" t="s">
        <v>17</v>
      </c>
      <c r="H23" s="21"/>
    </row>
    <row r="24" spans="1:8" ht="24.95" hidden="1" customHeight="1">
      <c r="A24" s="141"/>
      <c r="B24" s="27"/>
      <c r="C24" s="89" t="s">
        <v>213</v>
      </c>
      <c r="D24" s="89"/>
      <c r="E24" s="89"/>
      <c r="F24" s="20" t="s">
        <v>32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8</v>
      </c>
      <c r="D25" s="145"/>
      <c r="E25" s="145"/>
      <c r="F25" s="145"/>
      <c r="G25" s="146"/>
      <c r="H25" s="25">
        <f>SUM(H12:H24)</f>
        <v>564500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422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H25+H27+H29</f>
        <v>807500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H25</f>
        <v>807500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91" t="s">
        <v>154</v>
      </c>
      <c r="D11" s="9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43256</v>
      </c>
      <c r="C12" s="92" t="s">
        <v>159</v>
      </c>
      <c r="D12" s="92" t="s">
        <v>424</v>
      </c>
      <c r="E12" s="20" t="s">
        <v>425</v>
      </c>
      <c r="F12" s="20" t="s">
        <v>423</v>
      </c>
      <c r="G12" s="20" t="s">
        <v>17</v>
      </c>
      <c r="H12" s="21">
        <v>27000</v>
      </c>
    </row>
    <row r="13" spans="1:8" ht="24.95" customHeight="1">
      <c r="A13" s="141"/>
      <c r="B13" s="22">
        <v>43259</v>
      </c>
      <c r="C13" s="92" t="s">
        <v>158</v>
      </c>
      <c r="D13" s="92" t="s">
        <v>426</v>
      </c>
      <c r="E13" s="20" t="s">
        <v>427</v>
      </c>
      <c r="F13" s="20" t="s">
        <v>428</v>
      </c>
      <c r="G13" s="20" t="s">
        <v>17</v>
      </c>
      <c r="H13" s="21">
        <v>200000</v>
      </c>
    </row>
    <row r="14" spans="1:8" ht="24.95" customHeight="1">
      <c r="A14" s="141"/>
      <c r="B14" s="22">
        <v>43269</v>
      </c>
      <c r="C14" s="92" t="s">
        <v>436</v>
      </c>
      <c r="D14" s="92" t="s">
        <v>231</v>
      </c>
      <c r="E14" s="20" t="s">
        <v>429</v>
      </c>
      <c r="F14" s="20" t="s">
        <v>428</v>
      </c>
      <c r="G14" s="20" t="s">
        <v>17</v>
      </c>
      <c r="H14" s="21">
        <v>19000</v>
      </c>
    </row>
    <row r="15" spans="1:8" ht="24.95" customHeight="1">
      <c r="A15" s="141"/>
      <c r="B15" s="22">
        <v>43269</v>
      </c>
      <c r="C15" s="92" t="s">
        <v>436</v>
      </c>
      <c r="D15" s="92" t="s">
        <v>431</v>
      </c>
      <c r="E15" s="20" t="s">
        <v>329</v>
      </c>
      <c r="F15" s="20" t="s">
        <v>430</v>
      </c>
      <c r="G15" s="20" t="s">
        <v>17</v>
      </c>
      <c r="H15" s="21">
        <v>146000</v>
      </c>
    </row>
    <row r="16" spans="1:8" ht="24.95" customHeight="1">
      <c r="A16" s="141"/>
      <c r="B16" s="22">
        <v>43271</v>
      </c>
      <c r="C16" s="92" t="s">
        <v>437</v>
      </c>
      <c r="D16" s="92" t="s">
        <v>439</v>
      </c>
      <c r="E16" s="20" t="s">
        <v>433</v>
      </c>
      <c r="F16" s="20" t="s">
        <v>432</v>
      </c>
      <c r="G16" s="20" t="s">
        <v>17</v>
      </c>
      <c r="H16" s="21">
        <v>83000</v>
      </c>
    </row>
    <row r="17" spans="1:8" ht="24.95" customHeight="1">
      <c r="A17" s="141"/>
      <c r="B17" s="28">
        <v>43273</v>
      </c>
      <c r="C17" s="92" t="s">
        <v>438</v>
      </c>
      <c r="D17" s="92" t="s">
        <v>434</v>
      </c>
      <c r="E17" s="20" t="s">
        <v>90</v>
      </c>
      <c r="F17" s="20" t="s">
        <v>423</v>
      </c>
      <c r="G17" s="20" t="s">
        <v>17</v>
      </c>
      <c r="H17" s="21">
        <v>200000</v>
      </c>
    </row>
    <row r="18" spans="1:8" ht="24.95" customHeight="1">
      <c r="A18" s="141"/>
      <c r="B18" s="22">
        <v>43277</v>
      </c>
      <c r="C18" s="92" t="s">
        <v>159</v>
      </c>
      <c r="D18" s="92" t="s">
        <v>440</v>
      </c>
      <c r="E18" s="20" t="s">
        <v>435</v>
      </c>
      <c r="F18" s="20" t="s">
        <v>57</v>
      </c>
      <c r="G18" s="20" t="s">
        <v>17</v>
      </c>
      <c r="H18" s="21">
        <v>103000</v>
      </c>
    </row>
    <row r="19" spans="1:8" ht="24.95" customHeight="1">
      <c r="A19" s="141"/>
      <c r="B19" s="22">
        <v>43280</v>
      </c>
      <c r="C19" s="92" t="s">
        <v>438</v>
      </c>
      <c r="D19" s="92" t="s">
        <v>296</v>
      </c>
      <c r="E19" s="20" t="s">
        <v>367</v>
      </c>
      <c r="F19" s="20" t="s">
        <v>428</v>
      </c>
      <c r="G19" s="20" t="s">
        <v>17</v>
      </c>
      <c r="H19" s="21">
        <v>29500</v>
      </c>
    </row>
    <row r="20" spans="1:8" ht="24.95" hidden="1" customHeight="1">
      <c r="A20" s="141"/>
      <c r="B20" s="22"/>
      <c r="C20" s="94" t="s">
        <v>158</v>
      </c>
      <c r="D20" s="93"/>
      <c r="E20" s="20"/>
      <c r="F20" s="20" t="s">
        <v>116</v>
      </c>
      <c r="G20" s="20" t="s">
        <v>17</v>
      </c>
      <c r="H20" s="21"/>
    </row>
    <row r="21" spans="1:8" ht="24.75" hidden="1" customHeight="1">
      <c r="A21" s="141"/>
      <c r="B21" s="22"/>
      <c r="C21" s="94" t="s">
        <v>158</v>
      </c>
      <c r="D21" s="93"/>
      <c r="E21" s="20"/>
      <c r="F21" s="20" t="s">
        <v>57</v>
      </c>
      <c r="G21" s="20" t="s">
        <v>17</v>
      </c>
      <c r="H21" s="21"/>
    </row>
    <row r="22" spans="1:8" ht="24.95" hidden="1" customHeight="1">
      <c r="A22" s="141"/>
      <c r="B22" s="22"/>
      <c r="C22" s="94" t="s">
        <v>158</v>
      </c>
      <c r="D22" s="93"/>
      <c r="E22" s="94"/>
      <c r="F22" s="94" t="s">
        <v>58</v>
      </c>
      <c r="G22" s="20" t="s">
        <v>17</v>
      </c>
      <c r="H22" s="21"/>
    </row>
    <row r="23" spans="1:8" ht="24.95" hidden="1" customHeight="1">
      <c r="A23" s="141"/>
      <c r="B23" s="27"/>
      <c r="C23" s="94" t="s">
        <v>157</v>
      </c>
      <c r="D23" s="94"/>
      <c r="E23" s="94"/>
      <c r="F23" s="20" t="s">
        <v>116</v>
      </c>
      <c r="G23" s="20" t="s">
        <v>17</v>
      </c>
      <c r="H23" s="21"/>
    </row>
    <row r="24" spans="1:8" ht="24.95" hidden="1" customHeight="1">
      <c r="A24" s="141"/>
      <c r="B24" s="27"/>
      <c r="C24" s="94" t="s">
        <v>213</v>
      </c>
      <c r="D24" s="94"/>
      <c r="E24" s="94"/>
      <c r="F24" s="20" t="s">
        <v>32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8</v>
      </c>
      <c r="D25" s="145"/>
      <c r="E25" s="145"/>
      <c r="F25" s="145"/>
      <c r="G25" s="146"/>
      <c r="H25" s="25">
        <f>SUM(H12:H24)</f>
        <v>807500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441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13</v>
      </c>
      <c r="C5" s="12">
        <f>H25+H27+H29</f>
        <v>1127700</v>
      </c>
      <c r="D5" s="13"/>
      <c r="E5" s="14"/>
      <c r="F5" s="14"/>
      <c r="G5" s="14"/>
    </row>
    <row r="6" spans="1:8" ht="24.95" customHeight="1">
      <c r="A6" s="15" t="s">
        <v>5</v>
      </c>
      <c r="B6" s="11">
        <v>13</v>
      </c>
      <c r="C6" s="12">
        <f>H25</f>
        <v>1127700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95" t="s">
        <v>154</v>
      </c>
      <c r="D11" s="9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43285</v>
      </c>
      <c r="C12" s="96" t="s">
        <v>442</v>
      </c>
      <c r="D12" s="96" t="s">
        <v>445</v>
      </c>
      <c r="E12" s="20" t="s">
        <v>447</v>
      </c>
      <c r="F12" s="20" t="s">
        <v>446</v>
      </c>
      <c r="G12" s="20" t="s">
        <v>17</v>
      </c>
      <c r="H12" s="21">
        <v>23500</v>
      </c>
    </row>
    <row r="13" spans="1:8" ht="24.95" customHeight="1">
      <c r="A13" s="141"/>
      <c r="B13" s="22">
        <v>43286</v>
      </c>
      <c r="C13" s="96" t="s">
        <v>219</v>
      </c>
      <c r="D13" s="96" t="s">
        <v>456</v>
      </c>
      <c r="E13" s="20" t="s">
        <v>200</v>
      </c>
      <c r="F13" s="20" t="s">
        <v>446</v>
      </c>
      <c r="G13" s="20" t="s">
        <v>17</v>
      </c>
      <c r="H13" s="21">
        <v>60000</v>
      </c>
    </row>
    <row r="14" spans="1:8" ht="24.95" customHeight="1">
      <c r="A14" s="141"/>
      <c r="B14" s="22">
        <v>43290</v>
      </c>
      <c r="C14" s="96" t="s">
        <v>157</v>
      </c>
      <c r="D14" s="96" t="s">
        <v>391</v>
      </c>
      <c r="E14" s="20" t="s">
        <v>450</v>
      </c>
      <c r="F14" s="20" t="s">
        <v>449</v>
      </c>
      <c r="G14" s="20" t="s">
        <v>17</v>
      </c>
      <c r="H14" s="21">
        <v>30000</v>
      </c>
    </row>
    <row r="15" spans="1:8" ht="24.95" customHeight="1">
      <c r="A15" s="141"/>
      <c r="B15" s="22">
        <v>43291</v>
      </c>
      <c r="C15" s="96" t="s">
        <v>213</v>
      </c>
      <c r="D15" s="96" t="s">
        <v>463</v>
      </c>
      <c r="E15" s="20" t="s">
        <v>452</v>
      </c>
      <c r="F15" s="20" t="s">
        <v>451</v>
      </c>
      <c r="G15" s="20" t="s">
        <v>17</v>
      </c>
      <c r="H15" s="21">
        <v>275000</v>
      </c>
    </row>
    <row r="16" spans="1:8" ht="24.95" customHeight="1">
      <c r="A16" s="141"/>
      <c r="B16" s="22">
        <v>43293</v>
      </c>
      <c r="C16" s="96" t="s">
        <v>443</v>
      </c>
      <c r="D16" s="96" t="s">
        <v>464</v>
      </c>
      <c r="E16" s="20" t="s">
        <v>367</v>
      </c>
      <c r="F16" s="20" t="s">
        <v>453</v>
      </c>
      <c r="G16" s="20" t="s">
        <v>17</v>
      </c>
      <c r="H16" s="21">
        <v>25500</v>
      </c>
    </row>
    <row r="17" spans="1:8" ht="24.95" customHeight="1">
      <c r="A17" s="141"/>
      <c r="B17" s="22">
        <v>43294</v>
      </c>
      <c r="C17" s="96" t="s">
        <v>158</v>
      </c>
      <c r="D17" s="96" t="s">
        <v>448</v>
      </c>
      <c r="E17" s="20" t="s">
        <v>455</v>
      </c>
      <c r="F17" s="20" t="s">
        <v>454</v>
      </c>
      <c r="G17" s="20" t="s">
        <v>17</v>
      </c>
      <c r="H17" s="21">
        <v>54700</v>
      </c>
    </row>
    <row r="18" spans="1:8" ht="24.95" customHeight="1">
      <c r="A18" s="141"/>
      <c r="B18" s="22">
        <v>43297</v>
      </c>
      <c r="C18" s="96" t="s">
        <v>444</v>
      </c>
      <c r="D18" s="96" t="s">
        <v>231</v>
      </c>
      <c r="E18" s="20" t="s">
        <v>235</v>
      </c>
      <c r="F18" s="20" t="s">
        <v>457</v>
      </c>
      <c r="G18" s="20" t="s">
        <v>17</v>
      </c>
      <c r="H18" s="21">
        <v>182000</v>
      </c>
    </row>
    <row r="19" spans="1:8" ht="24.95" customHeight="1">
      <c r="A19" s="141"/>
      <c r="B19" s="22">
        <v>43299</v>
      </c>
      <c r="C19" s="96" t="s">
        <v>442</v>
      </c>
      <c r="D19" s="96" t="s">
        <v>458</v>
      </c>
      <c r="E19" s="20" t="s">
        <v>319</v>
      </c>
      <c r="F19" s="20" t="s">
        <v>459</v>
      </c>
      <c r="G19" s="20" t="s">
        <v>17</v>
      </c>
      <c r="H19" s="21">
        <v>40000</v>
      </c>
    </row>
    <row r="20" spans="1:8" ht="24.95" customHeight="1">
      <c r="A20" s="141"/>
      <c r="B20" s="22">
        <v>43299</v>
      </c>
      <c r="C20" s="98" t="s">
        <v>442</v>
      </c>
      <c r="D20" s="97" t="s">
        <v>465</v>
      </c>
      <c r="E20" s="20" t="s">
        <v>460</v>
      </c>
      <c r="F20" s="20" t="s">
        <v>457</v>
      </c>
      <c r="G20" s="20" t="s">
        <v>17</v>
      </c>
      <c r="H20" s="21">
        <v>124000</v>
      </c>
    </row>
    <row r="21" spans="1:8" ht="24.75" customHeight="1">
      <c r="A21" s="141"/>
      <c r="B21" s="22">
        <v>43301</v>
      </c>
      <c r="C21" s="98" t="s">
        <v>158</v>
      </c>
      <c r="D21" s="96" t="s">
        <v>391</v>
      </c>
      <c r="E21" s="20" t="s">
        <v>367</v>
      </c>
      <c r="F21" s="20" t="s">
        <v>454</v>
      </c>
      <c r="G21" s="20" t="s">
        <v>17</v>
      </c>
      <c r="H21" s="21">
        <v>34500</v>
      </c>
    </row>
    <row r="22" spans="1:8" ht="24.95" customHeight="1">
      <c r="A22" s="141"/>
      <c r="B22" s="22">
        <v>43301</v>
      </c>
      <c r="C22" s="98" t="s">
        <v>158</v>
      </c>
      <c r="D22" s="97" t="s">
        <v>466</v>
      </c>
      <c r="E22" s="98" t="s">
        <v>461</v>
      </c>
      <c r="F22" s="98" t="s">
        <v>58</v>
      </c>
      <c r="G22" s="20" t="s">
        <v>17</v>
      </c>
      <c r="H22" s="21">
        <v>88000</v>
      </c>
    </row>
    <row r="23" spans="1:8" ht="24.95" customHeight="1">
      <c r="A23" s="141"/>
      <c r="B23" s="27">
        <v>43304</v>
      </c>
      <c r="C23" s="98" t="s">
        <v>157</v>
      </c>
      <c r="D23" s="98" t="s">
        <v>467</v>
      </c>
      <c r="E23" s="98" t="s">
        <v>462</v>
      </c>
      <c r="F23" s="20" t="s">
        <v>446</v>
      </c>
      <c r="G23" s="20" t="s">
        <v>17</v>
      </c>
      <c r="H23" s="21">
        <v>21500</v>
      </c>
    </row>
    <row r="24" spans="1:8" ht="24.95" customHeight="1">
      <c r="A24" s="141"/>
      <c r="B24" s="27">
        <v>43312</v>
      </c>
      <c r="C24" s="98" t="s">
        <v>213</v>
      </c>
      <c r="D24" s="98" t="s">
        <v>468</v>
      </c>
      <c r="E24" s="98" t="s">
        <v>94</v>
      </c>
      <c r="F24" s="20" t="s">
        <v>453</v>
      </c>
      <c r="G24" s="20" t="s">
        <v>17</v>
      </c>
      <c r="H24" s="21">
        <v>169000</v>
      </c>
    </row>
    <row r="25" spans="1:8" ht="24.95" customHeight="1">
      <c r="A25" s="133"/>
      <c r="B25" s="24" t="s">
        <v>18</v>
      </c>
      <c r="C25" s="144">
        <v>13</v>
      </c>
      <c r="D25" s="145"/>
      <c r="E25" s="145"/>
      <c r="F25" s="145"/>
      <c r="G25" s="146"/>
      <c r="H25" s="25">
        <f>SUM(H12:H24)</f>
        <v>1127700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469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H25+H27+H29</f>
        <v>297000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H25</f>
        <v>297000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99" t="s">
        <v>154</v>
      </c>
      <c r="D11" s="9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43329</v>
      </c>
      <c r="C12" s="100" t="s">
        <v>470</v>
      </c>
      <c r="D12" s="100" t="s">
        <v>391</v>
      </c>
      <c r="E12" s="20" t="s">
        <v>94</v>
      </c>
      <c r="F12" s="20" t="s">
        <v>32</v>
      </c>
      <c r="G12" s="20" t="s">
        <v>17</v>
      </c>
      <c r="H12" s="21">
        <v>116000</v>
      </c>
    </row>
    <row r="13" spans="1:8" ht="24.95" customHeight="1">
      <c r="A13" s="141"/>
      <c r="B13" s="22">
        <v>43332</v>
      </c>
      <c r="C13" s="100" t="s">
        <v>471</v>
      </c>
      <c r="D13" s="100" t="s">
        <v>481</v>
      </c>
      <c r="E13" s="20" t="s">
        <v>475</v>
      </c>
      <c r="F13" s="20" t="s">
        <v>476</v>
      </c>
      <c r="G13" s="20" t="s">
        <v>17</v>
      </c>
      <c r="H13" s="21">
        <v>42000</v>
      </c>
    </row>
    <row r="14" spans="1:8" ht="24.95" customHeight="1">
      <c r="A14" s="141"/>
      <c r="B14" s="22">
        <v>43332</v>
      </c>
      <c r="C14" s="100" t="s">
        <v>157</v>
      </c>
      <c r="D14" s="100" t="s">
        <v>474</v>
      </c>
      <c r="E14" s="20" t="s">
        <v>149</v>
      </c>
      <c r="F14" s="20" t="s">
        <v>31</v>
      </c>
      <c r="G14" s="20" t="s">
        <v>17</v>
      </c>
      <c r="H14" s="21">
        <v>9600</v>
      </c>
    </row>
    <row r="15" spans="1:8" ht="24.95" customHeight="1">
      <c r="A15" s="141"/>
      <c r="B15" s="22">
        <v>43332</v>
      </c>
      <c r="C15" s="100" t="s">
        <v>471</v>
      </c>
      <c r="D15" s="100" t="s">
        <v>482</v>
      </c>
      <c r="E15" s="20" t="s">
        <v>478</v>
      </c>
      <c r="F15" s="20" t="s">
        <v>476</v>
      </c>
      <c r="G15" s="20" t="s">
        <v>17</v>
      </c>
      <c r="H15" s="21">
        <v>35000</v>
      </c>
    </row>
    <row r="16" spans="1:8" ht="24.95" customHeight="1">
      <c r="A16" s="141"/>
      <c r="B16" s="22">
        <v>43334</v>
      </c>
      <c r="C16" s="100" t="s">
        <v>472</v>
      </c>
      <c r="D16" s="100" t="s">
        <v>477</v>
      </c>
      <c r="E16" s="20" t="s">
        <v>479</v>
      </c>
      <c r="F16" s="20" t="s">
        <v>476</v>
      </c>
      <c r="G16" s="20" t="s">
        <v>17</v>
      </c>
      <c r="H16" s="21">
        <v>30500</v>
      </c>
    </row>
    <row r="17" spans="1:8" ht="24.95" customHeight="1">
      <c r="A17" s="141"/>
      <c r="B17" s="22">
        <v>43342</v>
      </c>
      <c r="C17" s="100" t="s">
        <v>473</v>
      </c>
      <c r="D17" s="100" t="s">
        <v>231</v>
      </c>
      <c r="E17" s="20" t="s">
        <v>305</v>
      </c>
      <c r="F17" s="20" t="s">
        <v>480</v>
      </c>
      <c r="G17" s="20" t="s">
        <v>17</v>
      </c>
      <c r="H17" s="21">
        <v>63900</v>
      </c>
    </row>
    <row r="18" spans="1:8" ht="24.95" hidden="1" customHeight="1">
      <c r="A18" s="141"/>
      <c r="B18" s="22"/>
      <c r="C18" s="100" t="s">
        <v>157</v>
      </c>
      <c r="D18" s="100"/>
      <c r="E18" s="20"/>
      <c r="F18" s="20" t="s">
        <v>63</v>
      </c>
      <c r="G18" s="20" t="s">
        <v>17</v>
      </c>
      <c r="H18" s="21"/>
    </row>
    <row r="19" spans="1:8" ht="24.95" hidden="1" customHeight="1">
      <c r="A19" s="141"/>
      <c r="B19" s="22"/>
      <c r="C19" s="100" t="s">
        <v>179</v>
      </c>
      <c r="D19" s="100"/>
      <c r="E19" s="20"/>
      <c r="F19" s="20" t="s">
        <v>57</v>
      </c>
      <c r="G19" s="20" t="s">
        <v>17</v>
      </c>
      <c r="H19" s="21"/>
    </row>
    <row r="20" spans="1:8" ht="24.95" hidden="1" customHeight="1">
      <c r="A20" s="141"/>
      <c r="B20" s="22"/>
      <c r="C20" s="102" t="s">
        <v>179</v>
      </c>
      <c r="D20" s="101"/>
      <c r="E20" s="20"/>
      <c r="F20" s="20" t="s">
        <v>63</v>
      </c>
      <c r="G20" s="20" t="s">
        <v>17</v>
      </c>
      <c r="H20" s="21"/>
    </row>
    <row r="21" spans="1:8" ht="24.75" hidden="1" customHeight="1">
      <c r="A21" s="141"/>
      <c r="B21" s="22"/>
      <c r="C21" s="102" t="s">
        <v>158</v>
      </c>
      <c r="D21" s="100"/>
      <c r="E21" s="20"/>
      <c r="F21" s="20" t="s">
        <v>66</v>
      </c>
      <c r="G21" s="20" t="s">
        <v>17</v>
      </c>
      <c r="H21" s="21"/>
    </row>
    <row r="22" spans="1:8" ht="24.95" hidden="1" customHeight="1">
      <c r="A22" s="141"/>
      <c r="B22" s="22"/>
      <c r="C22" s="102" t="s">
        <v>158</v>
      </c>
      <c r="D22" s="101"/>
      <c r="E22" s="102"/>
      <c r="F22" s="102" t="s">
        <v>58</v>
      </c>
      <c r="G22" s="20" t="s">
        <v>17</v>
      </c>
      <c r="H22" s="21"/>
    </row>
    <row r="23" spans="1:8" ht="24.95" hidden="1" customHeight="1">
      <c r="A23" s="141"/>
      <c r="B23" s="27"/>
      <c r="C23" s="102" t="s">
        <v>157</v>
      </c>
      <c r="D23" s="102"/>
      <c r="E23" s="102"/>
      <c r="F23" s="20" t="s">
        <v>32</v>
      </c>
      <c r="G23" s="20" t="s">
        <v>17</v>
      </c>
      <c r="H23" s="21"/>
    </row>
    <row r="24" spans="1:8" ht="24.95" hidden="1" customHeight="1">
      <c r="A24" s="141"/>
      <c r="B24" s="27"/>
      <c r="C24" s="102" t="s">
        <v>213</v>
      </c>
      <c r="D24" s="102"/>
      <c r="E24" s="102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6</v>
      </c>
      <c r="D25" s="145"/>
      <c r="E25" s="145"/>
      <c r="F25" s="145"/>
      <c r="G25" s="146"/>
      <c r="H25" s="25">
        <f>SUM(H12:H24)</f>
        <v>297000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H24+H26+H28</f>
        <v>1026200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H24</f>
        <v>1026200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9" t="s">
        <v>11</v>
      </c>
      <c r="D11" s="140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 t="s">
        <v>44</v>
      </c>
      <c r="C12" s="142" t="s">
        <v>65</v>
      </c>
      <c r="D12" s="143"/>
      <c r="E12" s="20" t="s">
        <v>37</v>
      </c>
      <c r="F12" s="20" t="s">
        <v>66</v>
      </c>
      <c r="G12" s="20" t="s">
        <v>17</v>
      </c>
      <c r="H12" s="21">
        <v>21000</v>
      </c>
    </row>
    <row r="13" spans="1:8" ht="24.95" customHeight="1">
      <c r="A13" s="141"/>
      <c r="B13" s="27" t="s">
        <v>45</v>
      </c>
      <c r="C13" s="142" t="s">
        <v>41</v>
      </c>
      <c r="D13" s="143"/>
      <c r="E13" s="20" t="s">
        <v>42</v>
      </c>
      <c r="F13" s="20" t="s">
        <v>43</v>
      </c>
      <c r="G13" s="20" t="s">
        <v>17</v>
      </c>
      <c r="H13" s="21">
        <v>120000</v>
      </c>
    </row>
    <row r="14" spans="1:8" ht="24.95" customHeight="1">
      <c r="A14" s="141"/>
      <c r="B14" s="27" t="s">
        <v>46</v>
      </c>
      <c r="C14" s="142" t="s">
        <v>70</v>
      </c>
      <c r="D14" s="143"/>
      <c r="E14" s="20" t="s">
        <v>48</v>
      </c>
      <c r="F14" s="20" t="s">
        <v>39</v>
      </c>
      <c r="G14" s="20" t="s">
        <v>17</v>
      </c>
      <c r="H14" s="21">
        <v>140000</v>
      </c>
    </row>
    <row r="15" spans="1:8" ht="24.95" customHeight="1">
      <c r="A15" s="141"/>
      <c r="B15" s="27" t="s">
        <v>47</v>
      </c>
      <c r="C15" s="142" t="s">
        <v>71</v>
      </c>
      <c r="D15" s="143"/>
      <c r="E15" s="20" t="s">
        <v>49</v>
      </c>
      <c r="F15" s="20" t="s">
        <v>64</v>
      </c>
      <c r="G15" s="20" t="s">
        <v>17</v>
      </c>
      <c r="H15" s="21">
        <v>39100</v>
      </c>
    </row>
    <row r="16" spans="1:8" ht="24.95" customHeight="1">
      <c r="A16" s="141"/>
      <c r="B16" s="27" t="s">
        <v>50</v>
      </c>
      <c r="C16" s="142" t="s">
        <v>72</v>
      </c>
      <c r="D16" s="143"/>
      <c r="E16" s="20" t="s">
        <v>37</v>
      </c>
      <c r="F16" s="20" t="s">
        <v>63</v>
      </c>
      <c r="G16" s="20" t="s">
        <v>17</v>
      </c>
      <c r="H16" s="21">
        <v>11500</v>
      </c>
    </row>
    <row r="17" spans="1:8" ht="24.95" customHeight="1">
      <c r="A17" s="141"/>
      <c r="B17" s="28" t="s">
        <v>51</v>
      </c>
      <c r="C17" s="142" t="s">
        <v>69</v>
      </c>
      <c r="D17" s="143"/>
      <c r="E17" s="20" t="s">
        <v>55</v>
      </c>
      <c r="F17" s="20" t="s">
        <v>61</v>
      </c>
      <c r="G17" s="20" t="s">
        <v>17</v>
      </c>
      <c r="H17" s="21">
        <v>18800</v>
      </c>
    </row>
    <row r="18" spans="1:8" ht="24.95" customHeight="1">
      <c r="A18" s="141"/>
      <c r="B18" s="22" t="s">
        <v>52</v>
      </c>
      <c r="C18" s="142" t="s">
        <v>73</v>
      </c>
      <c r="D18" s="143"/>
      <c r="E18" s="20" t="s">
        <v>49</v>
      </c>
      <c r="F18" s="20" t="s">
        <v>58</v>
      </c>
      <c r="G18" s="20" t="s">
        <v>17</v>
      </c>
      <c r="H18" s="21">
        <v>55200</v>
      </c>
    </row>
    <row r="19" spans="1:8" ht="24.95" customHeight="1">
      <c r="A19" s="141"/>
      <c r="B19" s="22" t="s">
        <v>77</v>
      </c>
      <c r="C19" s="142" t="s">
        <v>74</v>
      </c>
      <c r="D19" s="143"/>
      <c r="E19" s="20" t="s">
        <v>56</v>
      </c>
      <c r="F19" s="20" t="s">
        <v>57</v>
      </c>
      <c r="G19" s="20" t="s">
        <v>17</v>
      </c>
      <c r="H19" s="21">
        <v>182000</v>
      </c>
    </row>
    <row r="20" spans="1:8" ht="24.95" customHeight="1">
      <c r="A20" s="141"/>
      <c r="B20" s="27" t="s">
        <v>53</v>
      </c>
      <c r="C20" s="142" t="s">
        <v>75</v>
      </c>
      <c r="D20" s="143"/>
      <c r="E20" s="20" t="s">
        <v>67</v>
      </c>
      <c r="F20" s="20" t="s">
        <v>58</v>
      </c>
      <c r="G20" s="20" t="s">
        <v>17</v>
      </c>
      <c r="H20" s="21">
        <v>129000</v>
      </c>
    </row>
    <row r="21" spans="1:8" ht="24.75" customHeight="1">
      <c r="A21" s="141"/>
      <c r="B21" s="27" t="s">
        <v>53</v>
      </c>
      <c r="C21" s="142" t="s">
        <v>60</v>
      </c>
      <c r="D21" s="143"/>
      <c r="E21" s="20" t="s">
        <v>68</v>
      </c>
      <c r="F21" s="20" t="s">
        <v>59</v>
      </c>
      <c r="G21" s="20" t="s">
        <v>17</v>
      </c>
      <c r="H21" s="21">
        <v>51600</v>
      </c>
    </row>
    <row r="22" spans="1:8" ht="24.95" customHeight="1">
      <c r="A22" s="141"/>
      <c r="B22" s="27" t="s">
        <v>54</v>
      </c>
      <c r="C22" s="142" t="s">
        <v>76</v>
      </c>
      <c r="D22" s="143"/>
      <c r="E22" s="23" t="s">
        <v>37</v>
      </c>
      <c r="F22" s="23" t="s">
        <v>62</v>
      </c>
      <c r="G22" s="20" t="s">
        <v>17</v>
      </c>
      <c r="H22" s="21">
        <v>7500</v>
      </c>
    </row>
    <row r="23" spans="1:8" ht="24.95" customHeight="1">
      <c r="A23" s="141"/>
      <c r="B23" s="27" t="s">
        <v>78</v>
      </c>
      <c r="C23" s="147" t="s">
        <v>80</v>
      </c>
      <c r="D23" s="147"/>
      <c r="E23" s="23" t="s">
        <v>79</v>
      </c>
      <c r="F23" s="20" t="s">
        <v>66</v>
      </c>
      <c r="G23" s="20" t="s">
        <v>17</v>
      </c>
      <c r="H23" s="21">
        <v>250500</v>
      </c>
    </row>
    <row r="24" spans="1:8" ht="24.95" customHeight="1">
      <c r="A24" s="133"/>
      <c r="B24" s="24" t="s">
        <v>18</v>
      </c>
      <c r="C24" s="144">
        <v>12</v>
      </c>
      <c r="D24" s="145"/>
      <c r="E24" s="145"/>
      <c r="F24" s="145"/>
      <c r="G24" s="146"/>
      <c r="H24" s="25">
        <f>SUM(H12:H23)</f>
        <v>1026200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21:D21"/>
    <mergeCell ref="C22:D22"/>
    <mergeCell ref="C24:G24"/>
    <mergeCell ref="C19:D19"/>
    <mergeCell ref="C18:D18"/>
    <mergeCell ref="C17:D17"/>
    <mergeCell ref="C20:D20"/>
    <mergeCell ref="C23:D23"/>
    <mergeCell ref="A25:A26"/>
    <mergeCell ref="C25:D25"/>
    <mergeCell ref="C26:G26"/>
    <mergeCell ref="A27:A28"/>
    <mergeCell ref="C27:D27"/>
    <mergeCell ref="C28:G2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483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H25+H27+H29</f>
        <v>515900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H25</f>
        <v>515900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03" t="s">
        <v>154</v>
      </c>
      <c r="D11" s="103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43348</v>
      </c>
      <c r="C12" s="104" t="s">
        <v>484</v>
      </c>
      <c r="D12" s="104" t="s">
        <v>489</v>
      </c>
      <c r="E12" s="20" t="s">
        <v>67</v>
      </c>
      <c r="F12" s="20" t="s">
        <v>490</v>
      </c>
      <c r="G12" s="20" t="s">
        <v>17</v>
      </c>
      <c r="H12" s="21">
        <v>68900</v>
      </c>
    </row>
    <row r="13" spans="1:8" ht="24.95" customHeight="1">
      <c r="A13" s="141"/>
      <c r="B13" s="22">
        <v>43349</v>
      </c>
      <c r="C13" s="104" t="s">
        <v>219</v>
      </c>
      <c r="D13" s="104" t="s">
        <v>231</v>
      </c>
      <c r="E13" s="20" t="s">
        <v>491</v>
      </c>
      <c r="F13" s="20" t="s">
        <v>492</v>
      </c>
      <c r="G13" s="20" t="s">
        <v>17</v>
      </c>
      <c r="H13" s="21">
        <v>47500</v>
      </c>
    </row>
    <row r="14" spans="1:8" ht="24.95" customHeight="1">
      <c r="A14" s="141"/>
      <c r="B14" s="22">
        <v>43354</v>
      </c>
      <c r="C14" s="104" t="s">
        <v>485</v>
      </c>
      <c r="D14" s="104" t="s">
        <v>493</v>
      </c>
      <c r="E14" s="20" t="s">
        <v>494</v>
      </c>
      <c r="F14" s="20" t="s">
        <v>31</v>
      </c>
      <c r="G14" s="20" t="s">
        <v>17</v>
      </c>
      <c r="H14" s="21">
        <v>40000</v>
      </c>
    </row>
    <row r="15" spans="1:8" ht="24.95" customHeight="1">
      <c r="A15" s="141"/>
      <c r="B15" s="22">
        <v>43360</v>
      </c>
      <c r="C15" s="104" t="s">
        <v>157</v>
      </c>
      <c r="D15" s="104" t="s">
        <v>495</v>
      </c>
      <c r="E15" s="20" t="s">
        <v>496</v>
      </c>
      <c r="F15" s="20" t="s">
        <v>499</v>
      </c>
      <c r="G15" s="20" t="s">
        <v>17</v>
      </c>
      <c r="H15" s="21">
        <v>112000</v>
      </c>
    </row>
    <row r="16" spans="1:8" ht="24.95" customHeight="1">
      <c r="A16" s="141"/>
      <c r="B16" s="22">
        <v>43360</v>
      </c>
      <c r="C16" s="104" t="s">
        <v>486</v>
      </c>
      <c r="D16" s="104" t="s">
        <v>495</v>
      </c>
      <c r="E16" s="20" t="s">
        <v>367</v>
      </c>
      <c r="F16" s="20" t="s">
        <v>492</v>
      </c>
      <c r="G16" s="20" t="s">
        <v>17</v>
      </c>
      <c r="H16" s="21">
        <v>23500</v>
      </c>
    </row>
    <row r="17" spans="1:8" ht="24.95" customHeight="1">
      <c r="A17" s="141"/>
      <c r="B17" s="22">
        <v>43360</v>
      </c>
      <c r="C17" s="104" t="s">
        <v>486</v>
      </c>
      <c r="D17" s="104" t="s">
        <v>495</v>
      </c>
      <c r="E17" s="20" t="s">
        <v>497</v>
      </c>
      <c r="F17" s="20" t="s">
        <v>501</v>
      </c>
      <c r="G17" s="20" t="s">
        <v>17</v>
      </c>
      <c r="H17" s="21">
        <v>4000</v>
      </c>
    </row>
    <row r="18" spans="1:8" ht="24.95" customHeight="1">
      <c r="A18" s="141"/>
      <c r="B18" s="22">
        <v>43363</v>
      </c>
      <c r="C18" s="104" t="s">
        <v>487</v>
      </c>
      <c r="D18" s="104" t="s">
        <v>498</v>
      </c>
      <c r="E18" s="20" t="s">
        <v>500</v>
      </c>
      <c r="F18" s="20" t="s">
        <v>499</v>
      </c>
      <c r="G18" s="20" t="s">
        <v>17</v>
      </c>
      <c r="H18" s="21">
        <v>220000</v>
      </c>
    </row>
    <row r="19" spans="1:8" ht="24.95" hidden="1" customHeight="1">
      <c r="A19" s="141"/>
      <c r="B19" s="22"/>
      <c r="C19" s="104" t="s">
        <v>488</v>
      </c>
      <c r="D19" s="104"/>
      <c r="E19" s="20"/>
      <c r="F19" s="20" t="s">
        <v>502</v>
      </c>
      <c r="G19" s="20" t="s">
        <v>17</v>
      </c>
      <c r="H19" s="21"/>
    </row>
    <row r="20" spans="1:8" ht="24.95" hidden="1" customHeight="1">
      <c r="A20" s="141"/>
      <c r="B20" s="22"/>
      <c r="C20" s="106" t="s">
        <v>179</v>
      </c>
      <c r="D20" s="105"/>
      <c r="E20" s="20"/>
      <c r="F20" s="20" t="s">
        <v>63</v>
      </c>
      <c r="G20" s="20" t="s">
        <v>17</v>
      </c>
      <c r="H20" s="21"/>
    </row>
    <row r="21" spans="1:8" ht="24.75" hidden="1" customHeight="1">
      <c r="A21" s="141"/>
      <c r="B21" s="22"/>
      <c r="C21" s="106" t="s">
        <v>158</v>
      </c>
      <c r="D21" s="104"/>
      <c r="E21" s="20"/>
      <c r="F21" s="20" t="s">
        <v>66</v>
      </c>
      <c r="G21" s="20" t="s">
        <v>17</v>
      </c>
      <c r="H21" s="21"/>
    </row>
    <row r="22" spans="1:8" ht="24.95" hidden="1" customHeight="1">
      <c r="A22" s="141"/>
      <c r="B22" s="22"/>
      <c r="C22" s="106" t="s">
        <v>158</v>
      </c>
      <c r="D22" s="105"/>
      <c r="E22" s="106"/>
      <c r="F22" s="106" t="s">
        <v>58</v>
      </c>
      <c r="G22" s="20" t="s">
        <v>17</v>
      </c>
      <c r="H22" s="21"/>
    </row>
    <row r="23" spans="1:8" ht="24.95" hidden="1" customHeight="1">
      <c r="A23" s="141"/>
      <c r="B23" s="27"/>
      <c r="C23" s="106" t="s">
        <v>157</v>
      </c>
      <c r="D23" s="106"/>
      <c r="E23" s="106"/>
      <c r="F23" s="20" t="s">
        <v>32</v>
      </c>
      <c r="G23" s="20" t="s">
        <v>17</v>
      </c>
      <c r="H23" s="21"/>
    </row>
    <row r="24" spans="1:8" ht="24.95" hidden="1" customHeight="1">
      <c r="A24" s="141"/>
      <c r="B24" s="27"/>
      <c r="C24" s="106" t="s">
        <v>213</v>
      </c>
      <c r="D24" s="106"/>
      <c r="E24" s="106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7</v>
      </c>
      <c r="D25" s="145"/>
      <c r="E25" s="145"/>
      <c r="F25" s="145"/>
      <c r="G25" s="146"/>
      <c r="H25" s="25">
        <f>SUM(H12:H24)</f>
        <v>515900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503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9</v>
      </c>
      <c r="C5" s="12">
        <f>H25+H27+H29</f>
        <v>608300</v>
      </c>
      <c r="D5" s="13"/>
      <c r="E5" s="14"/>
      <c r="F5" s="14"/>
      <c r="G5" s="14"/>
    </row>
    <row r="6" spans="1:8" ht="24.95" customHeight="1">
      <c r="A6" s="15" t="s">
        <v>5</v>
      </c>
      <c r="B6" s="11">
        <v>9</v>
      </c>
      <c r="C6" s="12">
        <f>H25</f>
        <v>608300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07" t="s">
        <v>154</v>
      </c>
      <c r="D11" s="107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43375</v>
      </c>
      <c r="C12" s="108" t="s">
        <v>504</v>
      </c>
      <c r="D12" s="108" t="s">
        <v>520</v>
      </c>
      <c r="E12" s="20" t="s">
        <v>452</v>
      </c>
      <c r="F12" s="20" t="s">
        <v>508</v>
      </c>
      <c r="G12" s="20" t="s">
        <v>17</v>
      </c>
      <c r="H12" s="21">
        <v>56000</v>
      </c>
    </row>
    <row r="13" spans="1:8" ht="24.95" customHeight="1">
      <c r="A13" s="141"/>
      <c r="B13" s="22">
        <v>43377</v>
      </c>
      <c r="C13" s="108" t="s">
        <v>219</v>
      </c>
      <c r="D13" s="108" t="s">
        <v>521</v>
      </c>
      <c r="E13" s="20" t="s">
        <v>510</v>
      </c>
      <c r="F13" s="20" t="s">
        <v>512</v>
      </c>
      <c r="G13" s="20" t="s">
        <v>17</v>
      </c>
      <c r="H13" s="21">
        <v>101000</v>
      </c>
    </row>
    <row r="14" spans="1:8" ht="24.95" customHeight="1">
      <c r="A14" s="141"/>
      <c r="B14" s="22">
        <v>43381</v>
      </c>
      <c r="C14" s="108" t="s">
        <v>505</v>
      </c>
      <c r="D14" s="108" t="s">
        <v>522</v>
      </c>
      <c r="E14" s="20" t="s">
        <v>511</v>
      </c>
      <c r="F14" s="20" t="s">
        <v>513</v>
      </c>
      <c r="G14" s="20" t="s">
        <v>17</v>
      </c>
      <c r="H14" s="21">
        <v>25000</v>
      </c>
    </row>
    <row r="15" spans="1:8" ht="24.95" customHeight="1">
      <c r="A15" s="141"/>
      <c r="B15" s="22">
        <v>43381</v>
      </c>
      <c r="C15" s="108" t="s">
        <v>157</v>
      </c>
      <c r="D15" s="108" t="s">
        <v>523</v>
      </c>
      <c r="E15" s="20" t="s">
        <v>514</v>
      </c>
      <c r="F15" s="20" t="s">
        <v>509</v>
      </c>
      <c r="G15" s="20" t="s">
        <v>17</v>
      </c>
      <c r="H15" s="21">
        <v>108000</v>
      </c>
    </row>
    <row r="16" spans="1:8" ht="24.95" customHeight="1">
      <c r="A16" s="141"/>
      <c r="B16" s="22">
        <v>43383</v>
      </c>
      <c r="C16" s="108" t="s">
        <v>506</v>
      </c>
      <c r="D16" s="108" t="s">
        <v>524</v>
      </c>
      <c r="E16" s="20" t="s">
        <v>515</v>
      </c>
      <c r="F16" s="20" t="s">
        <v>512</v>
      </c>
      <c r="G16" s="20" t="s">
        <v>17</v>
      </c>
      <c r="H16" s="21">
        <v>50000</v>
      </c>
    </row>
    <row r="17" spans="1:8" ht="24.95" customHeight="1">
      <c r="A17" s="141"/>
      <c r="B17" s="22">
        <v>43385</v>
      </c>
      <c r="C17" s="108" t="s">
        <v>507</v>
      </c>
      <c r="D17" s="108" t="s">
        <v>231</v>
      </c>
      <c r="E17" s="20" t="s">
        <v>516</v>
      </c>
      <c r="F17" s="20" t="s">
        <v>512</v>
      </c>
      <c r="G17" s="20" t="s">
        <v>17</v>
      </c>
      <c r="H17" s="21">
        <v>100000</v>
      </c>
    </row>
    <row r="18" spans="1:8" ht="24.95" customHeight="1">
      <c r="A18" s="141"/>
      <c r="B18" s="22">
        <v>43397</v>
      </c>
      <c r="C18" s="108" t="s">
        <v>506</v>
      </c>
      <c r="D18" s="108" t="s">
        <v>525</v>
      </c>
      <c r="E18" s="20" t="s">
        <v>517</v>
      </c>
      <c r="F18" s="20" t="s">
        <v>512</v>
      </c>
      <c r="G18" s="20" t="s">
        <v>17</v>
      </c>
      <c r="H18" s="21">
        <v>110000</v>
      </c>
    </row>
    <row r="19" spans="1:8" ht="24.95" customHeight="1">
      <c r="A19" s="141"/>
      <c r="B19" s="22">
        <v>43398</v>
      </c>
      <c r="C19" s="108" t="s">
        <v>219</v>
      </c>
      <c r="D19" s="108" t="s">
        <v>526</v>
      </c>
      <c r="E19" s="20" t="s">
        <v>519</v>
      </c>
      <c r="F19" s="20" t="s">
        <v>518</v>
      </c>
      <c r="G19" s="20" t="s">
        <v>17</v>
      </c>
      <c r="H19" s="21">
        <v>42800</v>
      </c>
    </row>
    <row r="20" spans="1:8" ht="24.95" customHeight="1">
      <c r="A20" s="141"/>
      <c r="B20" s="22">
        <v>43403</v>
      </c>
      <c r="C20" s="110" t="s">
        <v>504</v>
      </c>
      <c r="D20" s="108" t="s">
        <v>527</v>
      </c>
      <c r="E20" s="20" t="s">
        <v>37</v>
      </c>
      <c r="F20" s="20" t="s">
        <v>508</v>
      </c>
      <c r="G20" s="20" t="s">
        <v>17</v>
      </c>
      <c r="H20" s="21">
        <v>15500</v>
      </c>
    </row>
    <row r="21" spans="1:8" ht="24.75" hidden="1" customHeight="1">
      <c r="A21" s="141"/>
      <c r="B21" s="22"/>
      <c r="C21" s="110" t="s">
        <v>158</v>
      </c>
      <c r="D21" s="108"/>
      <c r="E21" s="20"/>
      <c r="F21" s="20" t="s">
        <v>66</v>
      </c>
      <c r="G21" s="20" t="s">
        <v>17</v>
      </c>
      <c r="H21" s="21"/>
    </row>
    <row r="22" spans="1:8" ht="24.95" hidden="1" customHeight="1">
      <c r="A22" s="141"/>
      <c r="B22" s="22"/>
      <c r="C22" s="110" t="s">
        <v>158</v>
      </c>
      <c r="D22" s="109"/>
      <c r="E22" s="110"/>
      <c r="F22" s="110" t="s">
        <v>58</v>
      </c>
      <c r="G22" s="20" t="s">
        <v>17</v>
      </c>
      <c r="H22" s="21"/>
    </row>
    <row r="23" spans="1:8" ht="24.95" hidden="1" customHeight="1">
      <c r="A23" s="141"/>
      <c r="B23" s="27"/>
      <c r="C23" s="110" t="s">
        <v>157</v>
      </c>
      <c r="D23" s="110"/>
      <c r="E23" s="110"/>
      <c r="F23" s="20" t="s">
        <v>32</v>
      </c>
      <c r="G23" s="20" t="s">
        <v>17</v>
      </c>
      <c r="H23" s="21"/>
    </row>
    <row r="24" spans="1:8" ht="24.95" hidden="1" customHeight="1">
      <c r="A24" s="141"/>
      <c r="B24" s="27"/>
      <c r="C24" s="110" t="s">
        <v>213</v>
      </c>
      <c r="D24" s="110"/>
      <c r="E24" s="110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9</v>
      </c>
      <c r="D25" s="145"/>
      <c r="E25" s="145"/>
      <c r="F25" s="145"/>
      <c r="G25" s="146"/>
      <c r="H25" s="25">
        <f>SUM(H12:H24)</f>
        <v>608300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528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4</v>
      </c>
      <c r="C5" s="12">
        <f>H25+H27+H29</f>
        <v>242000</v>
      </c>
      <c r="D5" s="13"/>
      <c r="E5" s="14"/>
      <c r="F5" s="14"/>
      <c r="G5" s="14"/>
    </row>
    <row r="6" spans="1:8" ht="24.95" customHeight="1">
      <c r="A6" s="15" t="s">
        <v>5</v>
      </c>
      <c r="B6" s="11">
        <v>4</v>
      </c>
      <c r="C6" s="12">
        <f>H25</f>
        <v>242000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11" t="s">
        <v>154</v>
      </c>
      <c r="D11" s="111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43405</v>
      </c>
      <c r="C12" s="112" t="s">
        <v>529</v>
      </c>
      <c r="D12" s="112" t="s">
        <v>535</v>
      </c>
      <c r="E12" s="20" t="s">
        <v>161</v>
      </c>
      <c r="F12" s="20" t="s">
        <v>537</v>
      </c>
      <c r="G12" s="20" t="s">
        <v>17</v>
      </c>
      <c r="H12" s="21">
        <v>65000</v>
      </c>
    </row>
    <row r="13" spans="1:8" ht="24.95" customHeight="1">
      <c r="A13" s="141"/>
      <c r="B13" s="22">
        <v>43406</v>
      </c>
      <c r="C13" s="112" t="s">
        <v>156</v>
      </c>
      <c r="D13" s="112" t="s">
        <v>536</v>
      </c>
      <c r="E13" s="20" t="s">
        <v>37</v>
      </c>
      <c r="F13" s="20" t="s">
        <v>538</v>
      </c>
      <c r="G13" s="20" t="s">
        <v>17</v>
      </c>
      <c r="H13" s="21">
        <v>27000</v>
      </c>
    </row>
    <row r="14" spans="1:8" ht="24.95" customHeight="1">
      <c r="A14" s="141"/>
      <c r="B14" s="22">
        <v>43433</v>
      </c>
      <c r="C14" s="112" t="s">
        <v>529</v>
      </c>
      <c r="D14" s="112" t="s">
        <v>531</v>
      </c>
      <c r="E14" s="20" t="s">
        <v>532</v>
      </c>
      <c r="F14" s="20" t="s">
        <v>530</v>
      </c>
      <c r="G14" s="20" t="s">
        <v>17</v>
      </c>
      <c r="H14" s="21">
        <v>60000</v>
      </c>
    </row>
    <row r="15" spans="1:8" ht="24.95" customHeight="1">
      <c r="A15" s="141"/>
      <c r="B15" s="22">
        <v>43434</v>
      </c>
      <c r="C15" s="112" t="s">
        <v>156</v>
      </c>
      <c r="D15" s="112" t="s">
        <v>533</v>
      </c>
      <c r="E15" s="20" t="s">
        <v>500</v>
      </c>
      <c r="F15" s="20" t="s">
        <v>534</v>
      </c>
      <c r="G15" s="20" t="s">
        <v>17</v>
      </c>
      <c r="H15" s="21">
        <v>90000</v>
      </c>
    </row>
    <row r="16" spans="1:8" ht="24.95" hidden="1" customHeight="1">
      <c r="A16" s="141"/>
      <c r="B16" s="22"/>
      <c r="C16" s="112" t="s">
        <v>179</v>
      </c>
      <c r="D16" s="112"/>
      <c r="E16" s="20"/>
      <c r="F16" s="20" t="s">
        <v>32</v>
      </c>
      <c r="G16" s="20" t="s">
        <v>17</v>
      </c>
      <c r="H16" s="21"/>
    </row>
    <row r="17" spans="1:8" ht="24.95" hidden="1" customHeight="1">
      <c r="A17" s="141"/>
      <c r="B17" s="22"/>
      <c r="C17" s="112" t="s">
        <v>158</v>
      </c>
      <c r="D17" s="112"/>
      <c r="E17" s="20"/>
      <c r="F17" s="20" t="s">
        <v>32</v>
      </c>
      <c r="G17" s="20" t="s">
        <v>17</v>
      </c>
      <c r="H17" s="21"/>
    </row>
    <row r="18" spans="1:8" ht="24.95" hidden="1" customHeight="1">
      <c r="A18" s="141"/>
      <c r="B18" s="22"/>
      <c r="C18" s="112" t="s">
        <v>179</v>
      </c>
      <c r="D18" s="112"/>
      <c r="E18" s="20"/>
      <c r="F18" s="20" t="s">
        <v>32</v>
      </c>
      <c r="G18" s="20" t="s">
        <v>17</v>
      </c>
      <c r="H18" s="21"/>
    </row>
    <row r="19" spans="1:8" ht="24.95" hidden="1" customHeight="1">
      <c r="A19" s="141"/>
      <c r="B19" s="22"/>
      <c r="C19" s="112" t="s">
        <v>219</v>
      </c>
      <c r="D19" s="112"/>
      <c r="E19" s="20"/>
      <c r="F19" s="20" t="s">
        <v>31</v>
      </c>
      <c r="G19" s="20" t="s">
        <v>17</v>
      </c>
      <c r="H19" s="21"/>
    </row>
    <row r="20" spans="1:8" ht="24.95" hidden="1" customHeight="1">
      <c r="A20" s="141"/>
      <c r="B20" s="22"/>
      <c r="C20" s="114" t="s">
        <v>159</v>
      </c>
      <c r="D20" s="112"/>
      <c r="E20" s="20"/>
      <c r="F20" s="20" t="s">
        <v>39</v>
      </c>
      <c r="G20" s="20" t="s">
        <v>17</v>
      </c>
      <c r="H20" s="21"/>
    </row>
    <row r="21" spans="1:8" ht="24.75" hidden="1" customHeight="1">
      <c r="A21" s="141"/>
      <c r="B21" s="22"/>
      <c r="C21" s="114" t="s">
        <v>158</v>
      </c>
      <c r="D21" s="112"/>
      <c r="E21" s="20"/>
      <c r="F21" s="20" t="s">
        <v>66</v>
      </c>
      <c r="G21" s="20" t="s">
        <v>17</v>
      </c>
      <c r="H21" s="21"/>
    </row>
    <row r="22" spans="1:8" ht="24.95" hidden="1" customHeight="1">
      <c r="A22" s="141"/>
      <c r="B22" s="22"/>
      <c r="C22" s="114" t="s">
        <v>158</v>
      </c>
      <c r="D22" s="113"/>
      <c r="E22" s="114"/>
      <c r="F22" s="114" t="s">
        <v>58</v>
      </c>
      <c r="G22" s="20" t="s">
        <v>17</v>
      </c>
      <c r="H22" s="21"/>
    </row>
    <row r="23" spans="1:8" ht="24.95" hidden="1" customHeight="1">
      <c r="A23" s="141"/>
      <c r="B23" s="27"/>
      <c r="C23" s="114" t="s">
        <v>157</v>
      </c>
      <c r="D23" s="114"/>
      <c r="E23" s="114"/>
      <c r="F23" s="20" t="s">
        <v>32</v>
      </c>
      <c r="G23" s="20" t="s">
        <v>17</v>
      </c>
      <c r="H23" s="21"/>
    </row>
    <row r="24" spans="1:8" ht="24.95" hidden="1" customHeight="1">
      <c r="A24" s="141"/>
      <c r="B24" s="27"/>
      <c r="C24" s="114" t="s">
        <v>213</v>
      </c>
      <c r="D24" s="114"/>
      <c r="E24" s="114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4</v>
      </c>
      <c r="D25" s="145"/>
      <c r="E25" s="145"/>
      <c r="F25" s="145"/>
      <c r="G25" s="146"/>
      <c r="H25" s="25">
        <f>SUM(H12:H24)</f>
        <v>242000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539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H25+H27+H29</f>
        <v>673200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H25</f>
        <v>673200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15" t="s">
        <v>154</v>
      </c>
      <c r="D11" s="115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43445</v>
      </c>
      <c r="C12" s="116" t="s">
        <v>540</v>
      </c>
      <c r="D12" s="116" t="s">
        <v>551</v>
      </c>
      <c r="E12" s="20" t="s">
        <v>150</v>
      </c>
      <c r="F12" s="20" t="s">
        <v>547</v>
      </c>
      <c r="G12" s="20" t="s">
        <v>17</v>
      </c>
      <c r="H12" s="21">
        <v>46800</v>
      </c>
    </row>
    <row r="13" spans="1:8" ht="24.95" customHeight="1">
      <c r="A13" s="141"/>
      <c r="B13" s="22">
        <v>43446</v>
      </c>
      <c r="C13" s="116" t="s">
        <v>214</v>
      </c>
      <c r="D13" s="116" t="s">
        <v>552</v>
      </c>
      <c r="E13" s="20" t="s">
        <v>542</v>
      </c>
      <c r="F13" s="20" t="s">
        <v>550</v>
      </c>
      <c r="G13" s="20" t="s">
        <v>17</v>
      </c>
      <c r="H13" s="21">
        <v>249000</v>
      </c>
    </row>
    <row r="14" spans="1:8" ht="24.95" customHeight="1">
      <c r="A14" s="141"/>
      <c r="B14" s="22">
        <v>43446</v>
      </c>
      <c r="C14" s="116" t="s">
        <v>541</v>
      </c>
      <c r="D14" s="116" t="s">
        <v>553</v>
      </c>
      <c r="E14" s="20" t="s">
        <v>367</v>
      </c>
      <c r="F14" s="20" t="s">
        <v>550</v>
      </c>
      <c r="G14" s="20" t="s">
        <v>17</v>
      </c>
      <c r="H14" s="21">
        <v>35500</v>
      </c>
    </row>
    <row r="15" spans="1:8" ht="24.95" customHeight="1">
      <c r="A15" s="141"/>
      <c r="B15" s="22">
        <v>43451</v>
      </c>
      <c r="C15" s="116" t="s">
        <v>156</v>
      </c>
      <c r="D15" s="116" t="s">
        <v>554</v>
      </c>
      <c r="E15" s="20" t="s">
        <v>543</v>
      </c>
      <c r="F15" s="20" t="s">
        <v>547</v>
      </c>
      <c r="G15" s="20" t="s">
        <v>17</v>
      </c>
      <c r="H15" s="21">
        <v>51500</v>
      </c>
    </row>
    <row r="16" spans="1:8" ht="24.95" customHeight="1">
      <c r="A16" s="141"/>
      <c r="B16" s="22">
        <v>43453</v>
      </c>
      <c r="C16" s="116" t="s">
        <v>179</v>
      </c>
      <c r="D16" s="116" t="s">
        <v>401</v>
      </c>
      <c r="E16" s="20" t="s">
        <v>544</v>
      </c>
      <c r="F16" s="20" t="s">
        <v>548</v>
      </c>
      <c r="G16" s="20" t="s">
        <v>17</v>
      </c>
      <c r="H16" s="21">
        <v>21300</v>
      </c>
    </row>
    <row r="17" spans="1:8" ht="24.95" customHeight="1">
      <c r="A17" s="141"/>
      <c r="B17" s="22">
        <v>43454</v>
      </c>
      <c r="C17" s="116" t="s">
        <v>219</v>
      </c>
      <c r="D17" s="116" t="s">
        <v>555</v>
      </c>
      <c r="E17" s="20" t="s">
        <v>545</v>
      </c>
      <c r="F17" s="20" t="s">
        <v>549</v>
      </c>
      <c r="G17" s="20" t="s">
        <v>17</v>
      </c>
      <c r="H17" s="21">
        <v>149100</v>
      </c>
    </row>
    <row r="18" spans="1:8" ht="24.95" customHeight="1">
      <c r="A18" s="141"/>
      <c r="B18" s="22">
        <v>43455</v>
      </c>
      <c r="C18" s="116" t="s">
        <v>156</v>
      </c>
      <c r="D18" s="116" t="s">
        <v>556</v>
      </c>
      <c r="E18" s="20" t="s">
        <v>546</v>
      </c>
      <c r="F18" s="20" t="s">
        <v>32</v>
      </c>
      <c r="G18" s="20" t="s">
        <v>17</v>
      </c>
      <c r="H18" s="21">
        <v>120000</v>
      </c>
    </row>
    <row r="19" spans="1:8" ht="24.95" hidden="1" customHeight="1">
      <c r="A19" s="141"/>
      <c r="B19" s="22"/>
      <c r="C19" s="116" t="s">
        <v>219</v>
      </c>
      <c r="D19" s="116"/>
      <c r="E19" s="20"/>
      <c r="F19" s="20" t="s">
        <v>31</v>
      </c>
      <c r="G19" s="20" t="s">
        <v>17</v>
      </c>
      <c r="H19" s="21"/>
    </row>
    <row r="20" spans="1:8" ht="24.95" hidden="1" customHeight="1">
      <c r="A20" s="141"/>
      <c r="B20" s="22"/>
      <c r="C20" s="118" t="s">
        <v>159</v>
      </c>
      <c r="D20" s="116"/>
      <c r="E20" s="20"/>
      <c r="F20" s="20" t="s">
        <v>39</v>
      </c>
      <c r="G20" s="20" t="s">
        <v>17</v>
      </c>
      <c r="H20" s="21"/>
    </row>
    <row r="21" spans="1:8" ht="24.75" hidden="1" customHeight="1">
      <c r="A21" s="141"/>
      <c r="B21" s="22"/>
      <c r="C21" s="118" t="s">
        <v>158</v>
      </c>
      <c r="D21" s="116"/>
      <c r="E21" s="20"/>
      <c r="F21" s="20" t="s">
        <v>66</v>
      </c>
      <c r="G21" s="20" t="s">
        <v>17</v>
      </c>
      <c r="H21" s="21"/>
    </row>
    <row r="22" spans="1:8" ht="24.95" hidden="1" customHeight="1">
      <c r="A22" s="141"/>
      <c r="B22" s="22"/>
      <c r="C22" s="118" t="s">
        <v>158</v>
      </c>
      <c r="D22" s="117"/>
      <c r="E22" s="118"/>
      <c r="F22" s="118" t="s">
        <v>58</v>
      </c>
      <c r="G22" s="20" t="s">
        <v>17</v>
      </c>
      <c r="H22" s="21"/>
    </row>
    <row r="23" spans="1:8" ht="24.95" hidden="1" customHeight="1">
      <c r="A23" s="141"/>
      <c r="B23" s="27"/>
      <c r="C23" s="118" t="s">
        <v>157</v>
      </c>
      <c r="D23" s="118"/>
      <c r="E23" s="118"/>
      <c r="F23" s="20" t="s">
        <v>32</v>
      </c>
      <c r="G23" s="20" t="s">
        <v>17</v>
      </c>
      <c r="H23" s="21"/>
    </row>
    <row r="24" spans="1:8" ht="24.95" hidden="1" customHeight="1">
      <c r="A24" s="141"/>
      <c r="B24" s="27"/>
      <c r="C24" s="118" t="s">
        <v>213</v>
      </c>
      <c r="D24" s="118"/>
      <c r="E24" s="118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7</v>
      </c>
      <c r="D25" s="145"/>
      <c r="E25" s="145"/>
      <c r="F25" s="145"/>
      <c r="G25" s="146"/>
      <c r="H25" s="25">
        <f>SUM(H12:H24)</f>
        <v>673200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557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12</v>
      </c>
      <c r="C5" s="12">
        <f>H25+H27+H29</f>
        <v>842400</v>
      </c>
      <c r="D5" s="13"/>
      <c r="E5" s="14"/>
      <c r="F5" s="14"/>
      <c r="G5" s="14"/>
    </row>
    <row r="6" spans="1:8" ht="24.95" customHeight="1">
      <c r="A6" s="15" t="s">
        <v>5</v>
      </c>
      <c r="B6" s="11">
        <v>12</v>
      </c>
      <c r="C6" s="12">
        <f>H25</f>
        <v>842400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19" t="s">
        <v>154</v>
      </c>
      <c r="D11" s="119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43473</v>
      </c>
      <c r="C12" s="120" t="s">
        <v>159</v>
      </c>
      <c r="D12" s="120" t="s">
        <v>231</v>
      </c>
      <c r="E12" s="20" t="s">
        <v>544</v>
      </c>
      <c r="F12" s="20" t="s">
        <v>567</v>
      </c>
      <c r="G12" s="20" t="s">
        <v>17</v>
      </c>
      <c r="H12" s="21">
        <v>22900</v>
      </c>
    </row>
    <row r="13" spans="1:8" ht="24.95" customHeight="1">
      <c r="A13" s="141"/>
      <c r="B13" s="22">
        <v>43473</v>
      </c>
      <c r="C13" s="120" t="s">
        <v>558</v>
      </c>
      <c r="D13" s="120" t="s">
        <v>568</v>
      </c>
      <c r="E13" s="20" t="s">
        <v>561</v>
      </c>
      <c r="F13" s="20" t="s">
        <v>569</v>
      </c>
      <c r="G13" s="20" t="s">
        <v>17</v>
      </c>
      <c r="H13" s="21">
        <v>210000</v>
      </c>
    </row>
    <row r="14" spans="1:8" ht="24.95" customHeight="1">
      <c r="A14" s="141"/>
      <c r="B14" s="22">
        <v>43474</v>
      </c>
      <c r="C14" s="120" t="s">
        <v>541</v>
      </c>
      <c r="D14" s="120" t="s">
        <v>570</v>
      </c>
      <c r="E14" s="20" t="s">
        <v>562</v>
      </c>
      <c r="F14" s="20" t="s">
        <v>571</v>
      </c>
      <c r="G14" s="20" t="s">
        <v>17</v>
      </c>
      <c r="H14" s="21">
        <v>60000</v>
      </c>
    </row>
    <row r="15" spans="1:8" ht="24.95" customHeight="1">
      <c r="A15" s="141"/>
      <c r="B15" s="22">
        <v>43475</v>
      </c>
      <c r="C15" s="120" t="s">
        <v>219</v>
      </c>
      <c r="D15" s="120" t="s">
        <v>572</v>
      </c>
      <c r="E15" s="20" t="s">
        <v>546</v>
      </c>
      <c r="F15" s="20" t="s">
        <v>573</v>
      </c>
      <c r="G15" s="20" t="s">
        <v>17</v>
      </c>
      <c r="H15" s="21">
        <v>67000</v>
      </c>
    </row>
    <row r="16" spans="1:8" ht="24.95" customHeight="1">
      <c r="A16" s="141"/>
      <c r="B16" s="22">
        <v>43476</v>
      </c>
      <c r="C16" s="120" t="s">
        <v>156</v>
      </c>
      <c r="D16" s="120" t="s">
        <v>574</v>
      </c>
      <c r="E16" s="20" t="s">
        <v>544</v>
      </c>
      <c r="F16" s="20" t="s">
        <v>575</v>
      </c>
      <c r="G16" s="20" t="s">
        <v>17</v>
      </c>
      <c r="H16" s="21">
        <v>42000</v>
      </c>
    </row>
    <row r="17" spans="1:8" ht="24.95" customHeight="1">
      <c r="A17" s="141"/>
      <c r="B17" s="22">
        <v>43479</v>
      </c>
      <c r="C17" s="120" t="s">
        <v>559</v>
      </c>
      <c r="D17" s="120" t="s">
        <v>282</v>
      </c>
      <c r="E17" s="20" t="s">
        <v>563</v>
      </c>
      <c r="F17" s="20" t="s">
        <v>576</v>
      </c>
      <c r="G17" s="20" t="s">
        <v>17</v>
      </c>
      <c r="H17" s="21">
        <v>27000</v>
      </c>
    </row>
    <row r="18" spans="1:8" ht="24.95" customHeight="1">
      <c r="A18" s="141"/>
      <c r="B18" s="22">
        <v>43480</v>
      </c>
      <c r="C18" s="120" t="s">
        <v>213</v>
      </c>
      <c r="D18" s="120" t="s">
        <v>577</v>
      </c>
      <c r="E18" s="20" t="s">
        <v>564</v>
      </c>
      <c r="F18" s="20" t="s">
        <v>32</v>
      </c>
      <c r="G18" s="20" t="s">
        <v>17</v>
      </c>
      <c r="H18" s="21">
        <v>110000</v>
      </c>
    </row>
    <row r="19" spans="1:8" ht="24.95" customHeight="1">
      <c r="A19" s="141"/>
      <c r="B19" s="22">
        <v>43482</v>
      </c>
      <c r="C19" s="120" t="s">
        <v>219</v>
      </c>
      <c r="D19" s="120" t="s">
        <v>578</v>
      </c>
      <c r="E19" s="20" t="s">
        <v>319</v>
      </c>
      <c r="F19" s="20" t="s">
        <v>579</v>
      </c>
      <c r="G19" s="20" t="s">
        <v>17</v>
      </c>
      <c r="H19" s="21">
        <v>45000</v>
      </c>
    </row>
    <row r="20" spans="1:8" ht="24.95" customHeight="1">
      <c r="A20" s="141"/>
      <c r="B20" s="22">
        <v>43486</v>
      </c>
      <c r="C20" s="122" t="s">
        <v>559</v>
      </c>
      <c r="D20" s="120" t="s">
        <v>580</v>
      </c>
      <c r="E20" s="20" t="s">
        <v>565</v>
      </c>
      <c r="F20" s="20" t="s">
        <v>573</v>
      </c>
      <c r="G20" s="20" t="s">
        <v>17</v>
      </c>
      <c r="H20" s="21">
        <v>60000</v>
      </c>
    </row>
    <row r="21" spans="1:8" ht="24.75" customHeight="1">
      <c r="A21" s="141"/>
      <c r="B21" s="22">
        <v>43488</v>
      </c>
      <c r="C21" s="122" t="s">
        <v>560</v>
      </c>
      <c r="D21" s="120" t="s">
        <v>581</v>
      </c>
      <c r="E21" s="20" t="s">
        <v>150</v>
      </c>
      <c r="F21" s="20" t="s">
        <v>573</v>
      </c>
      <c r="G21" s="20" t="s">
        <v>17</v>
      </c>
      <c r="H21" s="21">
        <v>67200</v>
      </c>
    </row>
    <row r="22" spans="1:8" ht="24.95" customHeight="1">
      <c r="A22" s="141"/>
      <c r="B22" s="22">
        <v>43490</v>
      </c>
      <c r="C22" s="122" t="s">
        <v>158</v>
      </c>
      <c r="D22" s="121" t="s">
        <v>582</v>
      </c>
      <c r="E22" s="122" t="s">
        <v>381</v>
      </c>
      <c r="F22" s="122" t="s">
        <v>583</v>
      </c>
      <c r="G22" s="20" t="s">
        <v>17</v>
      </c>
      <c r="H22" s="21">
        <v>76000</v>
      </c>
    </row>
    <row r="23" spans="1:8" ht="24.95" customHeight="1">
      <c r="A23" s="141"/>
      <c r="B23" s="27">
        <v>43494</v>
      </c>
      <c r="C23" s="122" t="s">
        <v>558</v>
      </c>
      <c r="D23" s="123" t="s">
        <v>585</v>
      </c>
      <c r="E23" s="122" t="s">
        <v>566</v>
      </c>
      <c r="F23" s="20" t="s">
        <v>584</v>
      </c>
      <c r="G23" s="20" t="s">
        <v>17</v>
      </c>
      <c r="H23" s="21">
        <v>55300</v>
      </c>
    </row>
    <row r="24" spans="1:8" ht="24.95" hidden="1" customHeight="1">
      <c r="A24" s="141"/>
      <c r="B24" s="27"/>
      <c r="C24" s="122" t="s">
        <v>213</v>
      </c>
      <c r="D24" s="122"/>
      <c r="E24" s="122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12</v>
      </c>
      <c r="D25" s="145"/>
      <c r="E25" s="145"/>
      <c r="F25" s="145"/>
      <c r="G25" s="146"/>
      <c r="H25" s="25">
        <f>SUM(H12:H24)</f>
        <v>842400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586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H25+H27+H29</f>
        <v>638400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H25</f>
        <v>638400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24" t="s">
        <v>154</v>
      </c>
      <c r="D11" s="12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43497</v>
      </c>
      <c r="C12" s="125" t="s">
        <v>587</v>
      </c>
      <c r="D12" s="125" t="s">
        <v>603</v>
      </c>
      <c r="E12" s="20" t="s">
        <v>591</v>
      </c>
      <c r="F12" s="20" t="s">
        <v>592</v>
      </c>
      <c r="G12" s="20" t="s">
        <v>17</v>
      </c>
      <c r="H12" s="21">
        <v>38400</v>
      </c>
    </row>
    <row r="13" spans="1:8" ht="24.95" customHeight="1">
      <c r="A13" s="141"/>
      <c r="B13" s="22">
        <v>43503</v>
      </c>
      <c r="C13" s="125" t="s">
        <v>588</v>
      </c>
      <c r="D13" s="125" t="s">
        <v>606</v>
      </c>
      <c r="E13" s="20" t="s">
        <v>94</v>
      </c>
      <c r="F13" s="20" t="s">
        <v>593</v>
      </c>
      <c r="G13" s="20" t="s">
        <v>17</v>
      </c>
      <c r="H13" s="21">
        <v>120000</v>
      </c>
    </row>
    <row r="14" spans="1:8" ht="24.95" customHeight="1">
      <c r="A14" s="141"/>
      <c r="B14" s="22">
        <v>43504</v>
      </c>
      <c r="C14" s="125" t="s">
        <v>156</v>
      </c>
      <c r="D14" s="125" t="s">
        <v>604</v>
      </c>
      <c r="E14" s="20" t="s">
        <v>500</v>
      </c>
      <c r="F14" s="20" t="s">
        <v>594</v>
      </c>
      <c r="G14" s="20" t="s">
        <v>17</v>
      </c>
      <c r="H14" s="21">
        <v>77000</v>
      </c>
    </row>
    <row r="15" spans="1:8" ht="24.95" customHeight="1">
      <c r="A15" s="141"/>
      <c r="B15" s="22">
        <v>43507</v>
      </c>
      <c r="C15" s="125" t="s">
        <v>589</v>
      </c>
      <c r="D15" s="125" t="s">
        <v>596</v>
      </c>
      <c r="E15" s="20" t="s">
        <v>595</v>
      </c>
      <c r="F15" s="20" t="s">
        <v>593</v>
      </c>
      <c r="G15" s="20" t="s">
        <v>17</v>
      </c>
      <c r="H15" s="21">
        <v>50000</v>
      </c>
    </row>
    <row r="16" spans="1:8" ht="24.95" customHeight="1">
      <c r="A16" s="141"/>
      <c r="B16" s="22">
        <v>43516</v>
      </c>
      <c r="C16" s="125" t="s">
        <v>590</v>
      </c>
      <c r="D16" s="125" t="s">
        <v>607</v>
      </c>
      <c r="E16" s="20" t="s">
        <v>597</v>
      </c>
      <c r="F16" s="20" t="s">
        <v>593</v>
      </c>
      <c r="G16" s="20" t="s">
        <v>17</v>
      </c>
      <c r="H16" s="21">
        <v>50000</v>
      </c>
    </row>
    <row r="17" spans="1:8" ht="24.95" customHeight="1">
      <c r="A17" s="141"/>
      <c r="B17" s="22">
        <v>43517</v>
      </c>
      <c r="C17" s="125" t="s">
        <v>219</v>
      </c>
      <c r="D17" s="125" t="s">
        <v>605</v>
      </c>
      <c r="E17" s="20" t="s">
        <v>94</v>
      </c>
      <c r="F17" s="20" t="s">
        <v>598</v>
      </c>
      <c r="G17" s="20" t="s">
        <v>17</v>
      </c>
      <c r="H17" s="21">
        <v>150000</v>
      </c>
    </row>
    <row r="18" spans="1:8" ht="24.95" customHeight="1">
      <c r="A18" s="141"/>
      <c r="B18" s="22">
        <v>43518</v>
      </c>
      <c r="C18" s="125" t="s">
        <v>156</v>
      </c>
      <c r="D18" s="125" t="s">
        <v>604</v>
      </c>
      <c r="E18" s="20" t="s">
        <v>599</v>
      </c>
      <c r="F18" s="20" t="s">
        <v>600</v>
      </c>
      <c r="G18" s="20" t="s">
        <v>17</v>
      </c>
      <c r="H18" s="21">
        <v>40000</v>
      </c>
    </row>
    <row r="19" spans="1:8" ht="24.95" customHeight="1">
      <c r="A19" s="141"/>
      <c r="B19" s="22">
        <v>43518</v>
      </c>
      <c r="C19" s="125" t="s">
        <v>587</v>
      </c>
      <c r="D19" s="125" t="s">
        <v>601</v>
      </c>
      <c r="E19" s="20" t="s">
        <v>602</v>
      </c>
      <c r="F19" s="20" t="s">
        <v>593</v>
      </c>
      <c r="G19" s="20" t="s">
        <v>17</v>
      </c>
      <c r="H19" s="21">
        <v>113000</v>
      </c>
    </row>
    <row r="20" spans="1:8" ht="24.95" hidden="1" customHeight="1">
      <c r="A20" s="141"/>
      <c r="B20" s="22"/>
      <c r="C20" s="127" t="s">
        <v>559</v>
      </c>
      <c r="D20" s="125"/>
      <c r="E20" s="20"/>
      <c r="F20" s="20" t="s">
        <v>573</v>
      </c>
      <c r="G20" s="20" t="s">
        <v>17</v>
      </c>
      <c r="H20" s="21"/>
    </row>
    <row r="21" spans="1:8" ht="24.75" hidden="1" customHeight="1">
      <c r="A21" s="141"/>
      <c r="B21" s="22"/>
      <c r="C21" s="127" t="s">
        <v>560</v>
      </c>
      <c r="D21" s="125"/>
      <c r="E21" s="20"/>
      <c r="F21" s="20" t="s">
        <v>573</v>
      </c>
      <c r="G21" s="20" t="s">
        <v>17</v>
      </c>
      <c r="H21" s="21"/>
    </row>
    <row r="22" spans="1:8" ht="24.95" hidden="1" customHeight="1">
      <c r="A22" s="141"/>
      <c r="B22" s="22"/>
      <c r="C22" s="127" t="s">
        <v>158</v>
      </c>
      <c r="D22" s="126"/>
      <c r="E22" s="127"/>
      <c r="F22" s="127" t="s">
        <v>583</v>
      </c>
      <c r="G22" s="20" t="s">
        <v>17</v>
      </c>
      <c r="H22" s="21"/>
    </row>
    <row r="23" spans="1:8" ht="24.95" hidden="1" customHeight="1">
      <c r="A23" s="141"/>
      <c r="B23" s="27"/>
      <c r="C23" s="127" t="s">
        <v>558</v>
      </c>
      <c r="D23" s="127"/>
      <c r="E23" s="127"/>
      <c r="F23" s="20" t="s">
        <v>584</v>
      </c>
      <c r="G23" s="20" t="s">
        <v>17</v>
      </c>
      <c r="H23" s="21"/>
    </row>
    <row r="24" spans="1:8" ht="24.95" hidden="1" customHeight="1">
      <c r="A24" s="141"/>
      <c r="B24" s="27"/>
      <c r="C24" s="127" t="s">
        <v>213</v>
      </c>
      <c r="D24" s="127"/>
      <c r="E24" s="127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8</v>
      </c>
      <c r="D25" s="145"/>
      <c r="E25" s="145"/>
      <c r="F25" s="145"/>
      <c r="G25" s="146"/>
      <c r="H25" s="25">
        <f>SUM(H12:H24)</f>
        <v>638400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28:A29"/>
    <mergeCell ref="C28:D28"/>
    <mergeCell ref="C29:G29"/>
    <mergeCell ref="A12:A25"/>
    <mergeCell ref="C25:G25"/>
    <mergeCell ref="A26:A27"/>
    <mergeCell ref="C26:D26"/>
    <mergeCell ref="C27:G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608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H25+H27+H29</f>
        <v>626700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H25</f>
        <v>626700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H27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H29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128" t="s">
        <v>154</v>
      </c>
      <c r="D11" s="12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43529</v>
      </c>
      <c r="C12" s="129" t="s">
        <v>609</v>
      </c>
      <c r="D12" s="129" t="s">
        <v>619</v>
      </c>
      <c r="E12" s="20" t="s">
        <v>612</v>
      </c>
      <c r="F12" s="20" t="s">
        <v>611</v>
      </c>
      <c r="G12" s="20" t="s">
        <v>17</v>
      </c>
      <c r="H12" s="21">
        <v>74700</v>
      </c>
    </row>
    <row r="13" spans="1:8" ht="24.95" customHeight="1">
      <c r="A13" s="141"/>
      <c r="B13" s="22">
        <v>43530</v>
      </c>
      <c r="C13" s="129" t="s">
        <v>214</v>
      </c>
      <c r="D13" s="129" t="s">
        <v>620</v>
      </c>
      <c r="E13" s="20" t="s">
        <v>150</v>
      </c>
      <c r="F13" s="20" t="s">
        <v>613</v>
      </c>
      <c r="G13" s="20" t="s">
        <v>17</v>
      </c>
      <c r="H13" s="21">
        <v>47800</v>
      </c>
    </row>
    <row r="14" spans="1:8" ht="24.95" customHeight="1">
      <c r="A14" s="141"/>
      <c r="B14" s="22">
        <v>43531</v>
      </c>
      <c r="C14" s="129" t="s">
        <v>219</v>
      </c>
      <c r="D14" s="129" t="s">
        <v>618</v>
      </c>
      <c r="E14" s="20" t="s">
        <v>614</v>
      </c>
      <c r="F14" s="20" t="s">
        <v>62</v>
      </c>
      <c r="G14" s="20" t="s">
        <v>17</v>
      </c>
      <c r="H14" s="21">
        <v>46000</v>
      </c>
    </row>
    <row r="15" spans="1:8" ht="24.95" customHeight="1">
      <c r="A15" s="141"/>
      <c r="B15" s="22">
        <v>43537</v>
      </c>
      <c r="C15" s="129" t="s">
        <v>610</v>
      </c>
      <c r="D15" s="129" t="s">
        <v>621</v>
      </c>
      <c r="E15" s="20" t="s">
        <v>150</v>
      </c>
      <c r="F15" s="20" t="s">
        <v>615</v>
      </c>
      <c r="G15" s="20" t="s">
        <v>17</v>
      </c>
      <c r="H15" s="21">
        <v>121200</v>
      </c>
    </row>
    <row r="16" spans="1:8" ht="24.95" customHeight="1">
      <c r="A16" s="141"/>
      <c r="B16" s="22">
        <v>43538</v>
      </c>
      <c r="C16" s="129" t="s">
        <v>219</v>
      </c>
      <c r="D16" s="129" t="s">
        <v>622</v>
      </c>
      <c r="E16" s="20" t="s">
        <v>304</v>
      </c>
      <c r="F16" s="20" t="s">
        <v>611</v>
      </c>
      <c r="G16" s="20" t="s">
        <v>17</v>
      </c>
      <c r="H16" s="21">
        <v>76000</v>
      </c>
    </row>
    <row r="17" spans="1:8" ht="24.95" customHeight="1">
      <c r="A17" s="141"/>
      <c r="B17" s="22">
        <v>43544</v>
      </c>
      <c r="C17" s="129" t="s">
        <v>610</v>
      </c>
      <c r="D17" s="129" t="s">
        <v>623</v>
      </c>
      <c r="E17" s="20" t="s">
        <v>150</v>
      </c>
      <c r="F17" s="20" t="s">
        <v>616</v>
      </c>
      <c r="G17" s="20" t="s">
        <v>17</v>
      </c>
      <c r="H17" s="21">
        <v>240000</v>
      </c>
    </row>
    <row r="18" spans="1:8" ht="24.95" customHeight="1">
      <c r="A18" s="141"/>
      <c r="B18" s="22">
        <v>43545</v>
      </c>
      <c r="C18" s="129" t="s">
        <v>219</v>
      </c>
      <c r="D18" s="129" t="s">
        <v>556</v>
      </c>
      <c r="E18" s="20" t="s">
        <v>617</v>
      </c>
      <c r="F18" s="20" t="s">
        <v>31</v>
      </c>
      <c r="G18" s="20" t="s">
        <v>17</v>
      </c>
      <c r="H18" s="21">
        <v>21000</v>
      </c>
    </row>
    <row r="19" spans="1:8" ht="24.95" hidden="1" customHeight="1">
      <c r="A19" s="141"/>
      <c r="B19" s="22"/>
      <c r="C19" s="129" t="s">
        <v>158</v>
      </c>
      <c r="D19" s="129"/>
      <c r="E19" s="20"/>
      <c r="F19" s="20" t="s">
        <v>32</v>
      </c>
      <c r="G19" s="20" t="s">
        <v>17</v>
      </c>
      <c r="H19" s="21"/>
    </row>
    <row r="20" spans="1:8" ht="24.95" hidden="1" customHeight="1">
      <c r="A20" s="141"/>
      <c r="B20" s="22"/>
      <c r="C20" s="131" t="s">
        <v>157</v>
      </c>
      <c r="D20" s="129"/>
      <c r="E20" s="20"/>
      <c r="F20" s="20" t="s">
        <v>62</v>
      </c>
      <c r="G20" s="20" t="s">
        <v>17</v>
      </c>
      <c r="H20" s="21"/>
    </row>
    <row r="21" spans="1:8" ht="24.75" hidden="1" customHeight="1">
      <c r="A21" s="141"/>
      <c r="B21" s="22"/>
      <c r="C21" s="131" t="s">
        <v>179</v>
      </c>
      <c r="D21" s="129"/>
      <c r="E21" s="20"/>
      <c r="F21" s="20" t="s">
        <v>62</v>
      </c>
      <c r="G21" s="20" t="s">
        <v>17</v>
      </c>
      <c r="H21" s="21"/>
    </row>
    <row r="22" spans="1:8" ht="24.95" hidden="1" customHeight="1">
      <c r="A22" s="141"/>
      <c r="B22" s="22"/>
      <c r="C22" s="131" t="s">
        <v>158</v>
      </c>
      <c r="D22" s="130"/>
      <c r="E22" s="131"/>
      <c r="F22" s="131" t="s">
        <v>39</v>
      </c>
      <c r="G22" s="20" t="s">
        <v>17</v>
      </c>
      <c r="H22" s="21"/>
    </row>
    <row r="23" spans="1:8" ht="24.95" hidden="1" customHeight="1">
      <c r="A23" s="141"/>
      <c r="B23" s="27"/>
      <c r="C23" s="131" t="s">
        <v>159</v>
      </c>
      <c r="D23" s="131"/>
      <c r="E23" s="131"/>
      <c r="F23" s="20" t="s">
        <v>116</v>
      </c>
      <c r="G23" s="20" t="s">
        <v>17</v>
      </c>
      <c r="H23" s="21"/>
    </row>
    <row r="24" spans="1:8" ht="24.95" hidden="1" customHeight="1">
      <c r="A24" s="141"/>
      <c r="B24" s="27"/>
      <c r="C24" s="131" t="s">
        <v>213</v>
      </c>
      <c r="D24" s="131"/>
      <c r="E24" s="131"/>
      <c r="F24" s="20" t="s">
        <v>39</v>
      </c>
      <c r="G24" s="20" t="s">
        <v>17</v>
      </c>
      <c r="H24" s="21"/>
    </row>
    <row r="25" spans="1:8" ht="24.95" customHeight="1">
      <c r="A25" s="133"/>
      <c r="B25" s="24" t="s">
        <v>18</v>
      </c>
      <c r="C25" s="144">
        <v>7</v>
      </c>
      <c r="D25" s="145"/>
      <c r="E25" s="145"/>
      <c r="F25" s="145"/>
      <c r="G25" s="146"/>
      <c r="H25" s="25">
        <f>SUM(H12:H24)</f>
        <v>626700</v>
      </c>
    </row>
    <row r="26" spans="1:8" ht="24.95" customHeight="1">
      <c r="A26" s="132" t="s">
        <v>19</v>
      </c>
      <c r="B26" s="20" t="s">
        <v>20</v>
      </c>
      <c r="C26" s="134" t="s">
        <v>20</v>
      </c>
      <c r="D26" s="135"/>
      <c r="E26" s="20" t="s">
        <v>20</v>
      </c>
      <c r="F26" s="20" t="s">
        <v>20</v>
      </c>
      <c r="G26" s="20" t="s">
        <v>20</v>
      </c>
      <c r="H26" s="26">
        <v>0</v>
      </c>
    </row>
    <row r="27" spans="1:8" ht="24.95" customHeight="1">
      <c r="A27" s="133"/>
      <c r="B27" s="24" t="s">
        <v>18</v>
      </c>
      <c r="C27" s="136" t="s">
        <v>21</v>
      </c>
      <c r="D27" s="137"/>
      <c r="E27" s="137"/>
      <c r="F27" s="137"/>
      <c r="G27" s="138"/>
      <c r="H27" s="25">
        <f>SUM(H26)</f>
        <v>0</v>
      </c>
    </row>
    <row r="28" spans="1:8" ht="24.95" customHeight="1">
      <c r="A28" s="132" t="s">
        <v>22</v>
      </c>
      <c r="B28" s="83" t="s">
        <v>20</v>
      </c>
      <c r="C28" s="134" t="s">
        <v>20</v>
      </c>
      <c r="D28" s="135"/>
      <c r="E28" s="20" t="s">
        <v>20</v>
      </c>
      <c r="F28" s="20" t="s">
        <v>20</v>
      </c>
      <c r="G28" s="20" t="s">
        <v>20</v>
      </c>
      <c r="H28" s="26">
        <v>0</v>
      </c>
    </row>
    <row r="29" spans="1:8" ht="24.95" customHeight="1">
      <c r="A29" s="133"/>
      <c r="B29" s="24" t="s">
        <v>23</v>
      </c>
      <c r="C29" s="136" t="s">
        <v>21</v>
      </c>
      <c r="D29" s="137"/>
      <c r="E29" s="137"/>
      <c r="F29" s="137"/>
      <c r="G29" s="138"/>
      <c r="H29" s="25">
        <f>SUM(H28)</f>
        <v>0</v>
      </c>
    </row>
  </sheetData>
  <mergeCells count="8">
    <mergeCell ref="A12:A25"/>
    <mergeCell ref="C25:G25"/>
    <mergeCell ref="A26:A27"/>
    <mergeCell ref="C26:D26"/>
    <mergeCell ref="C27:G27"/>
    <mergeCell ref="A28:A29"/>
    <mergeCell ref="C28:D28"/>
    <mergeCell ref="C29:G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>
      <selection activeCell="H12" sqref="H12:H18"/>
    </sheetView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81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1023377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1023377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9" t="s">
        <v>11</v>
      </c>
      <c r="D11" s="140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 t="s">
        <v>82</v>
      </c>
      <c r="C12" s="142" t="s">
        <v>100</v>
      </c>
      <c r="D12" s="143"/>
      <c r="E12" s="20" t="s">
        <v>89</v>
      </c>
      <c r="F12" s="20" t="s">
        <v>32</v>
      </c>
      <c r="G12" s="20" t="s">
        <v>17</v>
      </c>
      <c r="H12" s="21">
        <v>40000</v>
      </c>
    </row>
    <row r="13" spans="1:8" ht="24.95" customHeight="1">
      <c r="A13" s="141"/>
      <c r="B13" s="27" t="s">
        <v>83</v>
      </c>
      <c r="C13" s="142" t="s">
        <v>101</v>
      </c>
      <c r="D13" s="143"/>
      <c r="E13" s="20" t="s">
        <v>90</v>
      </c>
      <c r="F13" s="20" t="s">
        <v>39</v>
      </c>
      <c r="G13" s="20" t="s">
        <v>17</v>
      </c>
      <c r="H13" s="21">
        <v>170000</v>
      </c>
    </row>
    <row r="14" spans="1:8" ht="24.95" customHeight="1">
      <c r="A14" s="141"/>
      <c r="B14" s="27" t="s">
        <v>84</v>
      </c>
      <c r="C14" s="142" t="s">
        <v>102</v>
      </c>
      <c r="D14" s="143"/>
      <c r="E14" s="20" t="s">
        <v>91</v>
      </c>
      <c r="F14" s="20" t="s">
        <v>32</v>
      </c>
      <c r="G14" s="20" t="s">
        <v>17</v>
      </c>
      <c r="H14" s="21">
        <v>98377</v>
      </c>
    </row>
    <row r="15" spans="1:8" ht="24.95" customHeight="1">
      <c r="A15" s="141"/>
      <c r="B15" s="27" t="s">
        <v>85</v>
      </c>
      <c r="C15" s="142" t="s">
        <v>98</v>
      </c>
      <c r="D15" s="143"/>
      <c r="E15" s="20" t="s">
        <v>92</v>
      </c>
      <c r="F15" s="20" t="s">
        <v>99</v>
      </c>
      <c r="G15" s="20" t="s">
        <v>17</v>
      </c>
      <c r="H15" s="21">
        <v>374000</v>
      </c>
    </row>
    <row r="16" spans="1:8" ht="24.95" customHeight="1">
      <c r="A16" s="141"/>
      <c r="B16" s="27" t="s">
        <v>86</v>
      </c>
      <c r="C16" s="142" t="s">
        <v>97</v>
      </c>
      <c r="D16" s="143"/>
      <c r="E16" s="20" t="s">
        <v>93</v>
      </c>
      <c r="F16" s="20" t="s">
        <v>62</v>
      </c>
      <c r="G16" s="20" t="s">
        <v>17</v>
      </c>
      <c r="H16" s="21">
        <v>76000</v>
      </c>
    </row>
    <row r="17" spans="1:8" ht="24.95" customHeight="1">
      <c r="A17" s="141"/>
      <c r="B17" s="28" t="s">
        <v>87</v>
      </c>
      <c r="C17" s="142" t="s">
        <v>103</v>
      </c>
      <c r="D17" s="143"/>
      <c r="E17" s="20" t="s">
        <v>95</v>
      </c>
      <c r="F17" s="20" t="s">
        <v>31</v>
      </c>
      <c r="G17" s="20" t="s">
        <v>17</v>
      </c>
      <c r="H17" s="21">
        <v>37000</v>
      </c>
    </row>
    <row r="18" spans="1:8" ht="24.95" customHeight="1">
      <c r="A18" s="141"/>
      <c r="B18" s="22" t="s">
        <v>88</v>
      </c>
      <c r="C18" s="142" t="s">
        <v>96</v>
      </c>
      <c r="D18" s="143"/>
      <c r="E18" s="20" t="s">
        <v>94</v>
      </c>
      <c r="F18" s="20" t="s">
        <v>57</v>
      </c>
      <c r="G18" s="20" t="s">
        <v>17</v>
      </c>
      <c r="H18" s="21">
        <v>228000</v>
      </c>
    </row>
    <row r="19" spans="1:8" ht="24.95" hidden="1" customHeight="1">
      <c r="A19" s="141"/>
      <c r="B19" s="22"/>
      <c r="C19" s="142"/>
      <c r="D19" s="143"/>
      <c r="E19" s="20"/>
      <c r="F19" s="20" t="s">
        <v>57</v>
      </c>
      <c r="G19" s="20" t="s">
        <v>17</v>
      </c>
      <c r="H19" s="21"/>
    </row>
    <row r="20" spans="1:8" ht="24.95" hidden="1" customHeight="1">
      <c r="A20" s="141"/>
      <c r="B20" s="27"/>
      <c r="C20" s="142"/>
      <c r="D20" s="143"/>
      <c r="E20" s="20"/>
      <c r="F20" s="20" t="s">
        <v>58</v>
      </c>
      <c r="G20" s="20" t="s">
        <v>17</v>
      </c>
      <c r="H20" s="21"/>
    </row>
    <row r="21" spans="1:8" ht="24.75" hidden="1" customHeight="1">
      <c r="A21" s="141"/>
      <c r="B21" s="27"/>
      <c r="C21" s="142"/>
      <c r="D21" s="143"/>
      <c r="E21" s="20"/>
      <c r="F21" s="20" t="s">
        <v>58</v>
      </c>
      <c r="G21" s="20" t="s">
        <v>17</v>
      </c>
      <c r="H21" s="21"/>
    </row>
    <row r="22" spans="1:8" ht="24.95" hidden="1" customHeight="1">
      <c r="A22" s="141"/>
      <c r="B22" s="27"/>
      <c r="C22" s="142"/>
      <c r="D22" s="143"/>
      <c r="E22" s="29"/>
      <c r="F22" s="29" t="s">
        <v>62</v>
      </c>
      <c r="G22" s="20" t="s">
        <v>17</v>
      </c>
      <c r="H22" s="21"/>
    </row>
    <row r="23" spans="1:8" ht="24.95" hidden="1" customHeight="1">
      <c r="A23" s="141"/>
      <c r="B23" s="27"/>
      <c r="C23" s="147"/>
      <c r="D23" s="147"/>
      <c r="E23" s="29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7</v>
      </c>
      <c r="D24" s="145"/>
      <c r="E24" s="145"/>
      <c r="F24" s="145"/>
      <c r="G24" s="146"/>
      <c r="H24" s="25">
        <f>SUM(H12:H23)</f>
        <v>1023377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104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782050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782050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10</v>
      </c>
      <c r="C11" s="139" t="s">
        <v>11</v>
      </c>
      <c r="D11" s="140"/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 t="s">
        <v>126</v>
      </c>
      <c r="C12" s="142" t="s">
        <v>106</v>
      </c>
      <c r="D12" s="143"/>
      <c r="E12" s="20" t="s">
        <v>105</v>
      </c>
      <c r="F12" s="20" t="s">
        <v>32</v>
      </c>
      <c r="G12" s="20" t="s">
        <v>17</v>
      </c>
      <c r="H12" s="21">
        <v>70000</v>
      </c>
    </row>
    <row r="13" spans="1:8" ht="24.95" customHeight="1">
      <c r="A13" s="141"/>
      <c r="B13" s="27" t="s">
        <v>127</v>
      </c>
      <c r="C13" s="142" t="s">
        <v>107</v>
      </c>
      <c r="D13" s="143"/>
      <c r="E13" s="20" t="s">
        <v>108</v>
      </c>
      <c r="F13" s="20" t="s">
        <v>109</v>
      </c>
      <c r="G13" s="20" t="s">
        <v>17</v>
      </c>
      <c r="H13" s="21">
        <v>14100</v>
      </c>
    </row>
    <row r="14" spans="1:8" ht="24.95" customHeight="1">
      <c r="A14" s="141"/>
      <c r="B14" s="27" t="s">
        <v>128</v>
      </c>
      <c r="C14" s="142" t="s">
        <v>110</v>
      </c>
      <c r="D14" s="143"/>
      <c r="E14" s="20" t="s">
        <v>111</v>
      </c>
      <c r="F14" s="20" t="s">
        <v>109</v>
      </c>
      <c r="G14" s="20" t="s">
        <v>17</v>
      </c>
      <c r="H14" s="21">
        <v>42000</v>
      </c>
    </row>
    <row r="15" spans="1:8" ht="24.95" customHeight="1">
      <c r="A15" s="141"/>
      <c r="B15" s="27" t="s">
        <v>129</v>
      </c>
      <c r="C15" s="142" t="s">
        <v>113</v>
      </c>
      <c r="D15" s="143"/>
      <c r="E15" s="20" t="s">
        <v>114</v>
      </c>
      <c r="F15" s="20" t="s">
        <v>112</v>
      </c>
      <c r="G15" s="20" t="s">
        <v>17</v>
      </c>
      <c r="H15" s="21">
        <v>38000</v>
      </c>
    </row>
    <row r="16" spans="1:8" ht="24.95" customHeight="1">
      <c r="A16" s="141"/>
      <c r="B16" s="27" t="s">
        <v>130</v>
      </c>
      <c r="C16" s="142" t="s">
        <v>115</v>
      </c>
      <c r="D16" s="143"/>
      <c r="E16" s="20" t="s">
        <v>117</v>
      </c>
      <c r="F16" s="20" t="s">
        <v>116</v>
      </c>
      <c r="G16" s="20" t="s">
        <v>17</v>
      </c>
      <c r="H16" s="21">
        <v>210000</v>
      </c>
    </row>
    <row r="17" spans="1:8" ht="24.95" customHeight="1">
      <c r="A17" s="141"/>
      <c r="B17" s="28" t="s">
        <v>131</v>
      </c>
      <c r="C17" s="142" t="s">
        <v>118</v>
      </c>
      <c r="D17" s="143"/>
      <c r="E17" s="20" t="s">
        <v>120</v>
      </c>
      <c r="F17" s="20" t="s">
        <v>119</v>
      </c>
      <c r="G17" s="20" t="s">
        <v>17</v>
      </c>
      <c r="H17" s="21">
        <v>153850</v>
      </c>
    </row>
    <row r="18" spans="1:8" ht="24.95" customHeight="1">
      <c r="A18" s="141"/>
      <c r="B18" s="22" t="s">
        <v>132</v>
      </c>
      <c r="C18" s="142" t="s">
        <v>121</v>
      </c>
      <c r="D18" s="143"/>
      <c r="E18" s="20" t="s">
        <v>123</v>
      </c>
      <c r="F18" s="20" t="s">
        <v>122</v>
      </c>
      <c r="G18" s="20" t="s">
        <v>17</v>
      </c>
      <c r="H18" s="21">
        <v>52100</v>
      </c>
    </row>
    <row r="19" spans="1:8" ht="24.95" customHeight="1">
      <c r="A19" s="141"/>
      <c r="B19" s="22" t="s">
        <v>133</v>
      </c>
      <c r="C19" s="142" t="s">
        <v>124</v>
      </c>
      <c r="D19" s="143"/>
      <c r="E19" s="20" t="s">
        <v>125</v>
      </c>
      <c r="F19" s="20" t="s">
        <v>116</v>
      </c>
      <c r="G19" s="20" t="s">
        <v>17</v>
      </c>
      <c r="H19" s="21">
        <v>202000</v>
      </c>
    </row>
    <row r="20" spans="1:8" ht="24.95" hidden="1" customHeight="1">
      <c r="A20" s="141"/>
      <c r="B20" s="27"/>
      <c r="C20" s="142"/>
      <c r="D20" s="143"/>
      <c r="E20" s="20"/>
      <c r="F20" s="20" t="s">
        <v>58</v>
      </c>
      <c r="G20" s="20" t="s">
        <v>17</v>
      </c>
      <c r="H20" s="21"/>
    </row>
    <row r="21" spans="1:8" ht="24.75" hidden="1" customHeight="1">
      <c r="A21" s="141"/>
      <c r="B21" s="27"/>
      <c r="C21" s="142"/>
      <c r="D21" s="143"/>
      <c r="E21" s="20"/>
      <c r="F21" s="20" t="s">
        <v>58</v>
      </c>
      <c r="G21" s="20" t="s">
        <v>17</v>
      </c>
      <c r="H21" s="21"/>
    </row>
    <row r="22" spans="1:8" ht="24.95" hidden="1" customHeight="1">
      <c r="A22" s="141"/>
      <c r="B22" s="27"/>
      <c r="C22" s="142"/>
      <c r="D22" s="143"/>
      <c r="E22" s="30"/>
      <c r="F22" s="30" t="s">
        <v>62</v>
      </c>
      <c r="G22" s="20" t="s">
        <v>17</v>
      </c>
      <c r="H22" s="21"/>
    </row>
    <row r="23" spans="1:8" ht="24.95" hidden="1" customHeight="1">
      <c r="A23" s="141"/>
      <c r="B23" s="27"/>
      <c r="C23" s="147"/>
      <c r="D23" s="147"/>
      <c r="E23" s="30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8</v>
      </c>
      <c r="D24" s="145"/>
      <c r="E24" s="145"/>
      <c r="F24" s="145"/>
      <c r="G24" s="146"/>
      <c r="H24" s="25">
        <f>SUM(H12:H23)</f>
        <v>782050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21">
    <mergeCell ref="C11:D11"/>
    <mergeCell ref="A12:A24"/>
    <mergeCell ref="C12:D12"/>
    <mergeCell ref="C13:D13"/>
    <mergeCell ref="C14:D14"/>
    <mergeCell ref="C15:D15"/>
    <mergeCell ref="C16:D16"/>
    <mergeCell ref="C17:D17"/>
    <mergeCell ref="C18:D18"/>
    <mergeCell ref="C19:D19"/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134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8</v>
      </c>
      <c r="C5" s="12">
        <f>H24+H26+H28</f>
        <v>459600</v>
      </c>
      <c r="D5" s="13"/>
      <c r="E5" s="14"/>
      <c r="F5" s="14"/>
      <c r="G5" s="14"/>
    </row>
    <row r="6" spans="1:8" ht="24.95" customHeight="1">
      <c r="A6" s="15" t="s">
        <v>5</v>
      </c>
      <c r="B6" s="11">
        <v>8</v>
      </c>
      <c r="C6" s="12">
        <f>H24</f>
        <v>459600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2" t="s">
        <v>154</v>
      </c>
      <c r="D11" s="3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42887</v>
      </c>
      <c r="C12" s="33" t="s">
        <v>155</v>
      </c>
      <c r="D12" s="33" t="s">
        <v>139</v>
      </c>
      <c r="E12" s="20" t="s">
        <v>143</v>
      </c>
      <c r="F12" s="20" t="s">
        <v>135</v>
      </c>
      <c r="G12" s="20" t="s">
        <v>17</v>
      </c>
      <c r="H12" s="21">
        <v>38000</v>
      </c>
    </row>
    <row r="13" spans="1:8" ht="24.95" customHeight="1">
      <c r="A13" s="141"/>
      <c r="B13" s="27">
        <v>42888</v>
      </c>
      <c r="C13" s="33" t="s">
        <v>156</v>
      </c>
      <c r="D13" s="33" t="s">
        <v>145</v>
      </c>
      <c r="E13" s="20" t="s">
        <v>123</v>
      </c>
      <c r="F13" s="20" t="s">
        <v>136</v>
      </c>
      <c r="G13" s="20" t="s">
        <v>17</v>
      </c>
      <c r="H13" s="21">
        <v>22100</v>
      </c>
    </row>
    <row r="14" spans="1:8" ht="24.95" customHeight="1">
      <c r="A14" s="141"/>
      <c r="B14" s="27">
        <v>42898</v>
      </c>
      <c r="C14" s="33" t="s">
        <v>157</v>
      </c>
      <c r="D14" s="33" t="s">
        <v>140</v>
      </c>
      <c r="E14" s="20" t="s">
        <v>148</v>
      </c>
      <c r="F14" s="20" t="s">
        <v>136</v>
      </c>
      <c r="G14" s="20" t="s">
        <v>17</v>
      </c>
      <c r="H14" s="21">
        <v>56000</v>
      </c>
    </row>
    <row r="15" spans="1:8" ht="24.95" customHeight="1">
      <c r="A15" s="141"/>
      <c r="B15" s="27">
        <v>42898</v>
      </c>
      <c r="C15" s="33" t="s">
        <v>157</v>
      </c>
      <c r="D15" s="33" t="s">
        <v>140</v>
      </c>
      <c r="E15" s="20" t="s">
        <v>149</v>
      </c>
      <c r="F15" s="20" t="s">
        <v>136</v>
      </c>
      <c r="G15" s="20" t="s">
        <v>17</v>
      </c>
      <c r="H15" s="21">
        <v>28000</v>
      </c>
    </row>
    <row r="16" spans="1:8" ht="24.95" customHeight="1">
      <c r="A16" s="141"/>
      <c r="B16" s="27">
        <v>42902</v>
      </c>
      <c r="C16" s="33" t="s">
        <v>158</v>
      </c>
      <c r="D16" s="33" t="s">
        <v>146</v>
      </c>
      <c r="E16" s="20" t="s">
        <v>144</v>
      </c>
      <c r="F16" s="20" t="s">
        <v>137</v>
      </c>
      <c r="G16" s="20" t="s">
        <v>17</v>
      </c>
      <c r="H16" s="21">
        <v>177500</v>
      </c>
    </row>
    <row r="17" spans="1:8" ht="24.95" customHeight="1">
      <c r="A17" s="141"/>
      <c r="B17" s="28">
        <v>42912</v>
      </c>
      <c r="C17" s="33" t="s">
        <v>157</v>
      </c>
      <c r="D17" s="33" t="s">
        <v>141</v>
      </c>
      <c r="E17" s="20" t="s">
        <v>150</v>
      </c>
      <c r="F17" s="20" t="s">
        <v>135</v>
      </c>
      <c r="G17" s="20" t="s">
        <v>17</v>
      </c>
      <c r="H17" s="21">
        <v>36000</v>
      </c>
    </row>
    <row r="18" spans="1:8" ht="24.95" customHeight="1">
      <c r="A18" s="141"/>
      <c r="B18" s="22">
        <v>42913</v>
      </c>
      <c r="C18" s="33" t="s">
        <v>159</v>
      </c>
      <c r="D18" s="33" t="s">
        <v>142</v>
      </c>
      <c r="E18" s="20" t="s">
        <v>151</v>
      </c>
      <c r="F18" s="20" t="s">
        <v>138</v>
      </c>
      <c r="G18" s="20" t="s">
        <v>17</v>
      </c>
      <c r="H18" s="21">
        <v>60000</v>
      </c>
    </row>
    <row r="19" spans="1:8" ht="24.95" customHeight="1">
      <c r="A19" s="141"/>
      <c r="B19" s="22">
        <v>42915</v>
      </c>
      <c r="C19" s="33" t="s">
        <v>155</v>
      </c>
      <c r="D19" s="33" t="s">
        <v>147</v>
      </c>
      <c r="E19" s="20" t="s">
        <v>152</v>
      </c>
      <c r="F19" s="20" t="s">
        <v>135</v>
      </c>
      <c r="G19" s="20" t="s">
        <v>17</v>
      </c>
      <c r="H19" s="21">
        <v>42000</v>
      </c>
    </row>
    <row r="20" spans="1:8" ht="24.95" hidden="1" customHeight="1">
      <c r="A20" s="141"/>
      <c r="B20" s="27"/>
      <c r="C20" s="142"/>
      <c r="D20" s="143"/>
      <c r="E20" s="20"/>
      <c r="F20" s="20" t="s">
        <v>58</v>
      </c>
      <c r="G20" s="20" t="s">
        <v>17</v>
      </c>
      <c r="H20" s="21"/>
    </row>
    <row r="21" spans="1:8" ht="24.75" hidden="1" customHeight="1">
      <c r="A21" s="141"/>
      <c r="B21" s="27"/>
      <c r="C21" s="142"/>
      <c r="D21" s="143"/>
      <c r="E21" s="20"/>
      <c r="F21" s="20" t="s">
        <v>58</v>
      </c>
      <c r="G21" s="20" t="s">
        <v>17</v>
      </c>
      <c r="H21" s="21"/>
    </row>
    <row r="22" spans="1:8" ht="24.95" hidden="1" customHeight="1">
      <c r="A22" s="141"/>
      <c r="B22" s="27"/>
      <c r="C22" s="142"/>
      <c r="D22" s="143"/>
      <c r="E22" s="31"/>
      <c r="F22" s="31" t="s">
        <v>62</v>
      </c>
      <c r="G22" s="20" t="s">
        <v>17</v>
      </c>
      <c r="H22" s="21"/>
    </row>
    <row r="23" spans="1:8" ht="24.95" hidden="1" customHeight="1">
      <c r="A23" s="141"/>
      <c r="B23" s="27"/>
      <c r="C23" s="147"/>
      <c r="D23" s="147"/>
      <c r="E23" s="31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8</v>
      </c>
      <c r="D24" s="145"/>
      <c r="E24" s="145"/>
      <c r="F24" s="145"/>
      <c r="G24" s="146"/>
      <c r="H24" s="25">
        <f>SUM(H12:H23)</f>
        <v>459600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12">
    <mergeCell ref="A27:A28"/>
    <mergeCell ref="C27:D27"/>
    <mergeCell ref="C28:G28"/>
    <mergeCell ref="C20:D20"/>
    <mergeCell ref="C21:D21"/>
    <mergeCell ref="C22:D22"/>
    <mergeCell ref="C23:D23"/>
    <mergeCell ref="C24:G24"/>
    <mergeCell ref="A25:A26"/>
    <mergeCell ref="C25:D25"/>
    <mergeCell ref="C26:G26"/>
    <mergeCell ref="A12:A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160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11</v>
      </c>
      <c r="C5" s="12">
        <f>H24+H26+H28</f>
        <v>1141200</v>
      </c>
      <c r="D5" s="13"/>
      <c r="E5" s="14"/>
      <c r="F5" s="14"/>
      <c r="G5" s="14"/>
    </row>
    <row r="6" spans="1:8" ht="24.95" customHeight="1">
      <c r="A6" s="15" t="s">
        <v>5</v>
      </c>
      <c r="B6" s="11">
        <v>11</v>
      </c>
      <c r="C6" s="12">
        <f>H24</f>
        <v>1141200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4" t="s">
        <v>154</v>
      </c>
      <c r="D11" s="34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42919</v>
      </c>
      <c r="C12" s="35" t="s">
        <v>157</v>
      </c>
      <c r="D12" s="35" t="s">
        <v>166</v>
      </c>
      <c r="E12" s="20" t="s">
        <v>161</v>
      </c>
      <c r="F12" s="20" t="s">
        <v>162</v>
      </c>
      <c r="G12" s="20" t="s">
        <v>17</v>
      </c>
      <c r="H12" s="21">
        <v>150000</v>
      </c>
    </row>
    <row r="13" spans="1:8" ht="24.95" customHeight="1">
      <c r="A13" s="141"/>
      <c r="B13" s="27">
        <v>42921</v>
      </c>
      <c r="C13" s="35" t="s">
        <v>179</v>
      </c>
      <c r="D13" s="35" t="s">
        <v>65</v>
      </c>
      <c r="E13" s="20" t="s">
        <v>163</v>
      </c>
      <c r="F13" s="20" t="s">
        <v>164</v>
      </c>
      <c r="G13" s="20" t="s">
        <v>17</v>
      </c>
      <c r="H13" s="21">
        <v>22500</v>
      </c>
    </row>
    <row r="14" spans="1:8" ht="24.95" customHeight="1">
      <c r="A14" s="141"/>
      <c r="B14" s="27">
        <v>42923</v>
      </c>
      <c r="C14" s="35" t="s">
        <v>180</v>
      </c>
      <c r="D14" s="35" t="s">
        <v>177</v>
      </c>
      <c r="E14" s="20" t="s">
        <v>165</v>
      </c>
      <c r="F14" s="20" t="s">
        <v>162</v>
      </c>
      <c r="G14" s="20" t="s">
        <v>17</v>
      </c>
      <c r="H14" s="21">
        <v>47000</v>
      </c>
    </row>
    <row r="15" spans="1:8" ht="24.95" customHeight="1">
      <c r="A15" s="141"/>
      <c r="B15" s="27">
        <v>42930</v>
      </c>
      <c r="C15" s="35" t="s">
        <v>180</v>
      </c>
      <c r="D15" s="35" t="s">
        <v>185</v>
      </c>
      <c r="E15" s="20" t="s">
        <v>167</v>
      </c>
      <c r="F15" s="20" t="s">
        <v>168</v>
      </c>
      <c r="G15" s="20" t="s">
        <v>17</v>
      </c>
      <c r="H15" s="21">
        <v>97500</v>
      </c>
    </row>
    <row r="16" spans="1:8" ht="24.95" customHeight="1">
      <c r="A16" s="141"/>
      <c r="B16" s="27">
        <v>42933</v>
      </c>
      <c r="C16" s="35" t="s">
        <v>181</v>
      </c>
      <c r="D16" s="35" t="s">
        <v>177</v>
      </c>
      <c r="E16" s="20" t="s">
        <v>150</v>
      </c>
      <c r="F16" s="20" t="s">
        <v>169</v>
      </c>
      <c r="G16" s="20" t="s">
        <v>17</v>
      </c>
      <c r="H16" s="21">
        <v>42800</v>
      </c>
    </row>
    <row r="17" spans="1:8" ht="24.95" customHeight="1">
      <c r="A17" s="141"/>
      <c r="B17" s="28">
        <v>42934</v>
      </c>
      <c r="C17" s="35" t="s">
        <v>182</v>
      </c>
      <c r="D17" s="35" t="s">
        <v>186</v>
      </c>
      <c r="E17" s="20" t="s">
        <v>150</v>
      </c>
      <c r="F17" s="20" t="s">
        <v>162</v>
      </c>
      <c r="G17" s="20" t="s">
        <v>17</v>
      </c>
      <c r="H17" s="21">
        <v>119200</v>
      </c>
    </row>
    <row r="18" spans="1:8" ht="24.95" customHeight="1">
      <c r="A18" s="141"/>
      <c r="B18" s="22">
        <v>42935</v>
      </c>
      <c r="C18" s="35" t="s">
        <v>183</v>
      </c>
      <c r="D18" s="35" t="s">
        <v>187</v>
      </c>
      <c r="E18" s="20" t="s">
        <v>170</v>
      </c>
      <c r="F18" s="20" t="s">
        <v>171</v>
      </c>
      <c r="G18" s="20" t="s">
        <v>17</v>
      </c>
      <c r="H18" s="21">
        <v>200000</v>
      </c>
    </row>
    <row r="19" spans="1:8" ht="24.95" customHeight="1">
      <c r="A19" s="141"/>
      <c r="B19" s="22">
        <v>42936</v>
      </c>
      <c r="C19" s="35" t="s">
        <v>184</v>
      </c>
      <c r="D19" s="35" t="s">
        <v>172</v>
      </c>
      <c r="E19" s="20" t="s">
        <v>173</v>
      </c>
      <c r="F19" s="20" t="s">
        <v>174</v>
      </c>
      <c r="G19" s="20" t="s">
        <v>17</v>
      </c>
      <c r="H19" s="21">
        <v>256000</v>
      </c>
    </row>
    <row r="20" spans="1:8" ht="24.95" customHeight="1">
      <c r="A20" s="141"/>
      <c r="B20" s="27">
        <v>42942</v>
      </c>
      <c r="C20" s="37" t="s">
        <v>179</v>
      </c>
      <c r="D20" s="36" t="s">
        <v>188</v>
      </c>
      <c r="E20" s="20" t="s">
        <v>167</v>
      </c>
      <c r="F20" s="20" t="s">
        <v>174</v>
      </c>
      <c r="G20" s="20" t="s">
        <v>17</v>
      </c>
      <c r="H20" s="21">
        <v>150000</v>
      </c>
    </row>
    <row r="21" spans="1:8" ht="24.75" customHeight="1">
      <c r="A21" s="141"/>
      <c r="B21" s="27">
        <v>42944</v>
      </c>
      <c r="C21" s="37" t="s">
        <v>180</v>
      </c>
      <c r="D21" s="36" t="s">
        <v>189</v>
      </c>
      <c r="E21" s="20" t="s">
        <v>163</v>
      </c>
      <c r="F21" s="20" t="s">
        <v>178</v>
      </c>
      <c r="G21" s="20" t="s">
        <v>17</v>
      </c>
      <c r="H21" s="21">
        <v>20200</v>
      </c>
    </row>
    <row r="22" spans="1:8" ht="24.95" customHeight="1">
      <c r="A22" s="141"/>
      <c r="B22" s="27">
        <v>42947</v>
      </c>
      <c r="C22" s="37" t="s">
        <v>181</v>
      </c>
      <c r="D22" s="36" t="s">
        <v>190</v>
      </c>
      <c r="E22" s="37" t="s">
        <v>175</v>
      </c>
      <c r="F22" s="37" t="s">
        <v>176</v>
      </c>
      <c r="G22" s="20" t="s">
        <v>17</v>
      </c>
      <c r="H22" s="21">
        <v>36000</v>
      </c>
    </row>
    <row r="23" spans="1:8" ht="24.95" hidden="1" customHeight="1">
      <c r="A23" s="141"/>
      <c r="B23" s="27"/>
      <c r="C23" s="37"/>
      <c r="D23" s="37"/>
      <c r="E23" s="37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11</v>
      </c>
      <c r="D24" s="145"/>
      <c r="E24" s="145"/>
      <c r="F24" s="145"/>
      <c r="G24" s="146"/>
      <c r="H24" s="25">
        <f>SUM(H12:H23)</f>
        <v>1141200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191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6</v>
      </c>
      <c r="C5" s="12">
        <f>H24+H26+H28</f>
        <v>465000</v>
      </c>
      <c r="D5" s="13"/>
      <c r="E5" s="14"/>
      <c r="F5" s="14"/>
      <c r="G5" s="14"/>
    </row>
    <row r="6" spans="1:8" ht="24.95" customHeight="1">
      <c r="A6" s="15" t="s">
        <v>5</v>
      </c>
      <c r="B6" s="11">
        <v>6</v>
      </c>
      <c r="C6" s="12">
        <f>H24</f>
        <v>465000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38" t="s">
        <v>154</v>
      </c>
      <c r="D11" s="38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42948</v>
      </c>
      <c r="C12" s="39" t="s">
        <v>192</v>
      </c>
      <c r="D12" s="39" t="s">
        <v>196</v>
      </c>
      <c r="E12" s="20" t="s">
        <v>197</v>
      </c>
      <c r="F12" s="20" t="s">
        <v>195</v>
      </c>
      <c r="G12" s="20" t="s">
        <v>17</v>
      </c>
      <c r="H12" s="21">
        <v>126000</v>
      </c>
    </row>
    <row r="13" spans="1:8" ht="24.95" customHeight="1">
      <c r="A13" s="141"/>
      <c r="B13" s="22">
        <v>42949</v>
      </c>
      <c r="C13" s="39" t="s">
        <v>179</v>
      </c>
      <c r="D13" s="39" t="s">
        <v>199</v>
      </c>
      <c r="E13" s="20" t="s">
        <v>200</v>
      </c>
      <c r="F13" s="20" t="s">
        <v>198</v>
      </c>
      <c r="G13" s="20" t="s">
        <v>17</v>
      </c>
      <c r="H13" s="21">
        <v>36000</v>
      </c>
    </row>
    <row r="14" spans="1:8" ht="24.95" customHeight="1">
      <c r="A14" s="141"/>
      <c r="B14" s="27">
        <v>42957</v>
      </c>
      <c r="C14" s="39" t="s">
        <v>193</v>
      </c>
      <c r="D14" s="39" t="s">
        <v>202</v>
      </c>
      <c r="E14" s="20" t="s">
        <v>203</v>
      </c>
      <c r="F14" s="20" t="s">
        <v>201</v>
      </c>
      <c r="G14" s="20" t="s">
        <v>17</v>
      </c>
      <c r="H14" s="21">
        <v>106000</v>
      </c>
    </row>
    <row r="15" spans="1:8" ht="24.95" customHeight="1">
      <c r="A15" s="141"/>
      <c r="B15" s="27">
        <v>42958</v>
      </c>
      <c r="C15" s="39" t="s">
        <v>158</v>
      </c>
      <c r="D15" s="39" t="s">
        <v>204</v>
      </c>
      <c r="E15" s="20" t="s">
        <v>114</v>
      </c>
      <c r="F15" s="20" t="s">
        <v>32</v>
      </c>
      <c r="G15" s="20" t="s">
        <v>17</v>
      </c>
      <c r="H15" s="21">
        <v>52000</v>
      </c>
    </row>
    <row r="16" spans="1:8" ht="24.95" customHeight="1">
      <c r="A16" s="141"/>
      <c r="B16" s="27">
        <v>42970</v>
      </c>
      <c r="C16" s="39" t="s">
        <v>194</v>
      </c>
      <c r="D16" s="39" t="s">
        <v>205</v>
      </c>
      <c r="E16" s="20" t="s">
        <v>105</v>
      </c>
      <c r="F16" s="20" t="s">
        <v>31</v>
      </c>
      <c r="G16" s="20" t="s">
        <v>17</v>
      </c>
      <c r="H16" s="21">
        <v>30000</v>
      </c>
    </row>
    <row r="17" spans="1:8" ht="24.95" customHeight="1">
      <c r="A17" s="141"/>
      <c r="B17" s="28">
        <v>42977</v>
      </c>
      <c r="C17" s="39" t="s">
        <v>194</v>
      </c>
      <c r="D17" s="39" t="s">
        <v>206</v>
      </c>
      <c r="E17" s="20" t="s">
        <v>207</v>
      </c>
      <c r="F17" s="20" t="s">
        <v>201</v>
      </c>
      <c r="G17" s="20" t="s">
        <v>17</v>
      </c>
      <c r="H17" s="21">
        <v>115000</v>
      </c>
    </row>
    <row r="18" spans="1:8" ht="24.95" hidden="1" customHeight="1">
      <c r="A18" s="141"/>
      <c r="B18" s="22"/>
      <c r="C18" s="39" t="s">
        <v>179</v>
      </c>
      <c r="D18" s="39"/>
      <c r="E18" s="20"/>
      <c r="F18" s="20" t="s">
        <v>116</v>
      </c>
      <c r="G18" s="20" t="s">
        <v>17</v>
      </c>
      <c r="H18" s="21"/>
    </row>
    <row r="19" spans="1:8" ht="24.95" hidden="1" customHeight="1">
      <c r="A19" s="141"/>
      <c r="B19" s="22"/>
      <c r="C19" s="39" t="s">
        <v>155</v>
      </c>
      <c r="D19" s="39"/>
      <c r="E19" s="20"/>
      <c r="F19" s="20" t="s">
        <v>66</v>
      </c>
      <c r="G19" s="20" t="s">
        <v>17</v>
      </c>
      <c r="H19" s="21"/>
    </row>
    <row r="20" spans="1:8" ht="24.95" hidden="1" customHeight="1">
      <c r="A20" s="141"/>
      <c r="B20" s="27"/>
      <c r="C20" s="41" t="s">
        <v>179</v>
      </c>
      <c r="D20" s="40"/>
      <c r="E20" s="20"/>
      <c r="F20" s="20" t="s">
        <v>66</v>
      </c>
      <c r="G20" s="20" t="s">
        <v>17</v>
      </c>
      <c r="H20" s="21"/>
    </row>
    <row r="21" spans="1:8" ht="24.75" hidden="1" customHeight="1">
      <c r="A21" s="141"/>
      <c r="B21" s="27"/>
      <c r="C21" s="41" t="s">
        <v>158</v>
      </c>
      <c r="D21" s="40"/>
      <c r="E21" s="20"/>
      <c r="F21" s="20" t="s">
        <v>32</v>
      </c>
      <c r="G21" s="20" t="s">
        <v>17</v>
      </c>
      <c r="H21" s="21"/>
    </row>
    <row r="22" spans="1:8" ht="24.95" hidden="1" customHeight="1">
      <c r="A22" s="141"/>
      <c r="B22" s="27"/>
      <c r="C22" s="41" t="s">
        <v>157</v>
      </c>
      <c r="D22" s="40"/>
      <c r="E22" s="41"/>
      <c r="F22" s="41" t="s">
        <v>31</v>
      </c>
      <c r="G22" s="20" t="s">
        <v>17</v>
      </c>
      <c r="H22" s="21"/>
    </row>
    <row r="23" spans="1:8" ht="24.95" hidden="1" customHeight="1">
      <c r="A23" s="141"/>
      <c r="B23" s="27"/>
      <c r="C23" s="41"/>
      <c r="D23" s="41"/>
      <c r="E23" s="41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6</v>
      </c>
      <c r="D24" s="145"/>
      <c r="E24" s="145"/>
      <c r="F24" s="145"/>
      <c r="G24" s="146"/>
      <c r="H24" s="25">
        <f>SUM(H12:H23)</f>
        <v>465000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208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7</v>
      </c>
      <c r="C5" s="12">
        <f>H24+H26+H28</f>
        <v>700200</v>
      </c>
      <c r="D5" s="13"/>
      <c r="E5" s="14"/>
      <c r="F5" s="14"/>
      <c r="G5" s="14"/>
    </row>
    <row r="6" spans="1:8" ht="24.95" customHeight="1">
      <c r="A6" s="15" t="s">
        <v>5</v>
      </c>
      <c r="B6" s="11">
        <v>7</v>
      </c>
      <c r="C6" s="12">
        <f>H24</f>
        <v>700200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2" t="s">
        <v>154</v>
      </c>
      <c r="D11" s="42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42989</v>
      </c>
      <c r="C12" s="43" t="s">
        <v>209</v>
      </c>
      <c r="D12" s="43" t="s">
        <v>210</v>
      </c>
      <c r="E12" s="20" t="s">
        <v>211</v>
      </c>
      <c r="F12" s="20" t="s">
        <v>212</v>
      </c>
      <c r="G12" s="20" t="s">
        <v>17</v>
      </c>
      <c r="H12" s="21">
        <v>96000</v>
      </c>
    </row>
    <row r="13" spans="1:8" ht="24.95" customHeight="1">
      <c r="A13" s="141"/>
      <c r="B13" s="22">
        <v>42990</v>
      </c>
      <c r="C13" s="43" t="s">
        <v>213</v>
      </c>
      <c r="D13" s="43" t="s">
        <v>226</v>
      </c>
      <c r="E13" s="20" t="s">
        <v>120</v>
      </c>
      <c r="F13" s="20" t="s">
        <v>216</v>
      </c>
      <c r="G13" s="20" t="s">
        <v>17</v>
      </c>
      <c r="H13" s="21">
        <v>108100</v>
      </c>
    </row>
    <row r="14" spans="1:8" ht="24.95" customHeight="1">
      <c r="A14" s="141"/>
      <c r="B14" s="22">
        <v>42991</v>
      </c>
      <c r="C14" s="43" t="s">
        <v>214</v>
      </c>
      <c r="D14" s="43" t="s">
        <v>215</v>
      </c>
      <c r="E14" s="20" t="s">
        <v>217</v>
      </c>
      <c r="F14" s="20" t="s">
        <v>218</v>
      </c>
      <c r="G14" s="20" t="s">
        <v>17</v>
      </c>
      <c r="H14" s="21">
        <v>134600</v>
      </c>
    </row>
    <row r="15" spans="1:8" ht="24.95" customHeight="1">
      <c r="A15" s="141"/>
      <c r="B15" s="22">
        <v>42992</v>
      </c>
      <c r="C15" s="43" t="s">
        <v>219</v>
      </c>
      <c r="D15" s="43" t="s">
        <v>227</v>
      </c>
      <c r="E15" s="20" t="s">
        <v>108</v>
      </c>
      <c r="F15" s="20" t="s">
        <v>220</v>
      </c>
      <c r="G15" s="20" t="s">
        <v>17</v>
      </c>
      <c r="H15" s="21">
        <v>21500</v>
      </c>
    </row>
    <row r="16" spans="1:8" ht="24.95" customHeight="1">
      <c r="A16" s="141"/>
      <c r="B16" s="27">
        <v>42997</v>
      </c>
      <c r="C16" s="43" t="s">
        <v>222</v>
      </c>
      <c r="D16" s="43" t="s">
        <v>221</v>
      </c>
      <c r="E16" s="20" t="s">
        <v>108</v>
      </c>
      <c r="F16" s="20" t="s">
        <v>212</v>
      </c>
      <c r="G16" s="20" t="s">
        <v>17</v>
      </c>
      <c r="H16" s="21">
        <v>18000</v>
      </c>
    </row>
    <row r="17" spans="1:8" ht="24.95" customHeight="1">
      <c r="A17" s="141"/>
      <c r="B17" s="28">
        <v>43005</v>
      </c>
      <c r="C17" s="43" t="s">
        <v>179</v>
      </c>
      <c r="D17" s="43" t="s">
        <v>228</v>
      </c>
      <c r="E17" s="20" t="s">
        <v>224</v>
      </c>
      <c r="F17" s="20" t="s">
        <v>212</v>
      </c>
      <c r="G17" s="20" t="s">
        <v>17</v>
      </c>
      <c r="H17" s="21">
        <v>122000</v>
      </c>
    </row>
    <row r="18" spans="1:8" ht="24.95" customHeight="1">
      <c r="A18" s="141"/>
      <c r="B18" s="22">
        <v>43007</v>
      </c>
      <c r="C18" s="43" t="s">
        <v>223</v>
      </c>
      <c r="D18" s="43" t="s">
        <v>177</v>
      </c>
      <c r="E18" s="20" t="s">
        <v>94</v>
      </c>
      <c r="F18" s="20" t="s">
        <v>225</v>
      </c>
      <c r="G18" s="20" t="s">
        <v>17</v>
      </c>
      <c r="H18" s="21">
        <v>200000</v>
      </c>
    </row>
    <row r="19" spans="1:8" ht="24.95" hidden="1" customHeight="1">
      <c r="A19" s="141"/>
      <c r="B19" s="22"/>
      <c r="C19" s="43" t="s">
        <v>155</v>
      </c>
      <c r="D19" s="43"/>
      <c r="E19" s="20"/>
      <c r="F19" s="20" t="s">
        <v>66</v>
      </c>
      <c r="G19" s="20" t="s">
        <v>17</v>
      </c>
      <c r="H19" s="21"/>
    </row>
    <row r="20" spans="1:8" ht="24.95" hidden="1" customHeight="1">
      <c r="A20" s="141"/>
      <c r="B20" s="27"/>
      <c r="C20" s="45" t="s">
        <v>179</v>
      </c>
      <c r="D20" s="44"/>
      <c r="E20" s="20"/>
      <c r="F20" s="20" t="s">
        <v>66</v>
      </c>
      <c r="G20" s="20" t="s">
        <v>17</v>
      </c>
      <c r="H20" s="21"/>
    </row>
    <row r="21" spans="1:8" ht="24.75" hidden="1" customHeight="1">
      <c r="A21" s="141"/>
      <c r="B21" s="27"/>
      <c r="C21" s="45" t="s">
        <v>158</v>
      </c>
      <c r="D21" s="44"/>
      <c r="E21" s="20"/>
      <c r="F21" s="20" t="s">
        <v>32</v>
      </c>
      <c r="G21" s="20" t="s">
        <v>17</v>
      </c>
      <c r="H21" s="21"/>
    </row>
    <row r="22" spans="1:8" ht="24.95" hidden="1" customHeight="1">
      <c r="A22" s="141"/>
      <c r="B22" s="27"/>
      <c r="C22" s="45" t="s">
        <v>157</v>
      </c>
      <c r="D22" s="44"/>
      <c r="E22" s="45"/>
      <c r="F22" s="45" t="s">
        <v>31</v>
      </c>
      <c r="G22" s="20" t="s">
        <v>17</v>
      </c>
      <c r="H22" s="21"/>
    </row>
    <row r="23" spans="1:8" ht="24.95" hidden="1" customHeight="1">
      <c r="A23" s="141"/>
      <c r="B23" s="27"/>
      <c r="C23" s="45"/>
      <c r="D23" s="45"/>
      <c r="E23" s="45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7</v>
      </c>
      <c r="D24" s="145"/>
      <c r="E24" s="145"/>
      <c r="F24" s="145"/>
      <c r="G24" s="146"/>
      <c r="H24" s="25">
        <f>SUM(H12:H23)</f>
        <v>700200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workbookViewId="0"/>
  </sheetViews>
  <sheetFormatPr defaultRowHeight="16.5"/>
  <cols>
    <col min="1" max="1" width="35.75" customWidth="1"/>
    <col min="2" max="2" width="17" customWidth="1"/>
    <col min="3" max="3" width="15.625" customWidth="1"/>
    <col min="4" max="4" width="47.625" customWidth="1"/>
    <col min="5" max="5" width="20.625" customWidth="1"/>
    <col min="6" max="6" width="15.625" customWidth="1"/>
    <col min="7" max="8" width="13.625" customWidth="1"/>
  </cols>
  <sheetData>
    <row r="1" spans="1:8" ht="31.5">
      <c r="A1" s="1" t="s">
        <v>229</v>
      </c>
      <c r="B1" s="2"/>
      <c r="C1" s="2"/>
      <c r="D1" s="2"/>
      <c r="E1" s="2"/>
      <c r="F1" s="2"/>
      <c r="G1" s="2"/>
      <c r="H1" s="3"/>
    </row>
    <row r="2" spans="1:8" ht="20.25">
      <c r="A2" s="2"/>
      <c r="B2" s="2"/>
      <c r="C2" s="2"/>
      <c r="D2" s="2"/>
      <c r="E2" s="2"/>
      <c r="F2" s="2"/>
      <c r="G2" s="2"/>
      <c r="H2" s="3"/>
    </row>
    <row r="3" spans="1:8" ht="20.25">
      <c r="A3" s="4" t="s">
        <v>0</v>
      </c>
    </row>
    <row r="4" spans="1:8" ht="24.95" customHeight="1">
      <c r="A4" s="5" t="s">
        <v>1</v>
      </c>
      <c r="B4" s="5" t="s">
        <v>2</v>
      </c>
      <c r="C4" s="6" t="s">
        <v>3</v>
      </c>
      <c r="D4" s="7"/>
      <c r="E4" s="8"/>
      <c r="F4" s="9"/>
      <c r="G4" s="9"/>
    </row>
    <row r="5" spans="1:8" ht="24.95" customHeight="1">
      <c r="A5" s="10" t="s">
        <v>4</v>
      </c>
      <c r="B5" s="11">
        <v>5</v>
      </c>
      <c r="C5" s="12">
        <f>H24+H26+H28</f>
        <v>556535</v>
      </c>
      <c r="D5" s="13"/>
      <c r="E5" s="14"/>
      <c r="F5" s="14"/>
      <c r="G5" s="14"/>
    </row>
    <row r="6" spans="1:8" ht="24.95" customHeight="1">
      <c r="A6" s="15" t="s">
        <v>5</v>
      </c>
      <c r="B6" s="11">
        <v>5</v>
      </c>
      <c r="C6" s="12">
        <f>H24</f>
        <v>556535</v>
      </c>
      <c r="D6" s="13"/>
      <c r="E6" s="14"/>
      <c r="F6" s="14"/>
      <c r="G6" s="14"/>
    </row>
    <row r="7" spans="1:8" ht="24.95" customHeight="1">
      <c r="A7" s="15" t="s">
        <v>6</v>
      </c>
      <c r="B7" s="11">
        <v>0</v>
      </c>
      <c r="C7" s="12">
        <f>H26</f>
        <v>0</v>
      </c>
      <c r="D7" s="13"/>
      <c r="E7" s="14"/>
      <c r="F7" s="14"/>
      <c r="G7" s="14"/>
    </row>
    <row r="8" spans="1:8" ht="24.95" customHeight="1">
      <c r="A8" s="15" t="s">
        <v>7</v>
      </c>
      <c r="B8" s="11">
        <v>0</v>
      </c>
      <c r="C8" s="12">
        <f>H28</f>
        <v>0</v>
      </c>
      <c r="D8" s="13"/>
      <c r="E8" s="14"/>
      <c r="F8" s="14"/>
      <c r="G8" s="14"/>
    </row>
    <row r="9" spans="1:8">
      <c r="A9" s="16"/>
      <c r="B9" s="17"/>
      <c r="C9" s="18"/>
      <c r="D9" s="18"/>
      <c r="E9" s="18"/>
      <c r="F9" s="18"/>
      <c r="G9" s="18"/>
    </row>
    <row r="10" spans="1:8" ht="20.25">
      <c r="A10" s="4" t="s">
        <v>8</v>
      </c>
    </row>
    <row r="11" spans="1:8" ht="24.95" customHeight="1">
      <c r="A11" s="5" t="s">
        <v>9</v>
      </c>
      <c r="B11" s="5" t="s">
        <v>153</v>
      </c>
      <c r="C11" s="46" t="s">
        <v>154</v>
      </c>
      <c r="D11" s="46" t="s">
        <v>11</v>
      </c>
      <c r="E11" s="5" t="s">
        <v>12</v>
      </c>
      <c r="F11" s="5" t="s">
        <v>13</v>
      </c>
      <c r="G11" s="5" t="s">
        <v>14</v>
      </c>
      <c r="H11" s="5" t="s">
        <v>3</v>
      </c>
    </row>
    <row r="12" spans="1:8" ht="24.95" customHeight="1">
      <c r="A12" s="132" t="s">
        <v>16</v>
      </c>
      <c r="B12" s="22">
        <v>43018</v>
      </c>
      <c r="C12" s="47" t="s">
        <v>230</v>
      </c>
      <c r="D12" s="47" t="s">
        <v>231</v>
      </c>
      <c r="E12" s="20" t="s">
        <v>95</v>
      </c>
      <c r="F12" s="20" t="s">
        <v>232</v>
      </c>
      <c r="G12" s="20" t="s">
        <v>17</v>
      </c>
      <c r="H12" s="21">
        <v>42000</v>
      </c>
    </row>
    <row r="13" spans="1:8" ht="24.95" customHeight="1">
      <c r="A13" s="141"/>
      <c r="B13" s="22">
        <v>43024</v>
      </c>
      <c r="C13" s="47" t="s">
        <v>233</v>
      </c>
      <c r="D13" s="47" t="s">
        <v>234</v>
      </c>
      <c r="E13" s="20" t="s">
        <v>235</v>
      </c>
      <c r="F13" s="20" t="s">
        <v>236</v>
      </c>
      <c r="G13" s="20" t="s">
        <v>17</v>
      </c>
      <c r="H13" s="21">
        <v>195000</v>
      </c>
    </row>
    <row r="14" spans="1:8" ht="24.95" customHeight="1">
      <c r="A14" s="141"/>
      <c r="B14" s="22">
        <v>43026</v>
      </c>
      <c r="C14" s="47" t="s">
        <v>179</v>
      </c>
      <c r="D14" s="58" t="s">
        <v>282</v>
      </c>
      <c r="E14" s="20" t="s">
        <v>144</v>
      </c>
      <c r="F14" s="20" t="s">
        <v>237</v>
      </c>
      <c r="G14" s="20" t="s">
        <v>17</v>
      </c>
      <c r="H14" s="21">
        <v>61000</v>
      </c>
    </row>
    <row r="15" spans="1:8" ht="24.95" customHeight="1">
      <c r="A15" s="141"/>
      <c r="B15" s="22">
        <v>43033</v>
      </c>
      <c r="C15" s="47" t="s">
        <v>238</v>
      </c>
      <c r="D15" s="47" t="s">
        <v>239</v>
      </c>
      <c r="E15" s="20" t="s">
        <v>240</v>
      </c>
      <c r="F15" s="20" t="s">
        <v>39</v>
      </c>
      <c r="G15" s="20" t="s">
        <v>17</v>
      </c>
      <c r="H15" s="21">
        <v>125535</v>
      </c>
    </row>
    <row r="16" spans="1:8" ht="24.95" customHeight="1">
      <c r="A16" s="141"/>
      <c r="B16" s="27">
        <v>43039</v>
      </c>
      <c r="C16" s="47" t="s">
        <v>159</v>
      </c>
      <c r="D16" s="47" t="s">
        <v>241</v>
      </c>
      <c r="E16" s="20" t="s">
        <v>242</v>
      </c>
      <c r="F16" s="20" t="s">
        <v>243</v>
      </c>
      <c r="G16" s="20" t="s">
        <v>17</v>
      </c>
      <c r="H16" s="21">
        <v>133000</v>
      </c>
    </row>
    <row r="17" spans="1:8" ht="24.95" hidden="1" customHeight="1">
      <c r="A17" s="141"/>
      <c r="B17" s="28"/>
      <c r="C17" s="47" t="s">
        <v>179</v>
      </c>
      <c r="D17" s="47"/>
      <c r="E17" s="20"/>
      <c r="F17" s="20" t="s">
        <v>116</v>
      </c>
      <c r="G17" s="20" t="s">
        <v>17</v>
      </c>
      <c r="H17" s="21"/>
    </row>
    <row r="18" spans="1:8" ht="24.95" hidden="1" customHeight="1">
      <c r="A18" s="141"/>
      <c r="B18" s="22"/>
      <c r="C18" s="47" t="s">
        <v>158</v>
      </c>
      <c r="D18" s="47"/>
      <c r="E18" s="20"/>
      <c r="F18" s="20" t="s">
        <v>57</v>
      </c>
      <c r="G18" s="20" t="s">
        <v>17</v>
      </c>
      <c r="H18" s="21"/>
    </row>
    <row r="19" spans="1:8" ht="24.95" hidden="1" customHeight="1">
      <c r="A19" s="141"/>
      <c r="B19" s="22"/>
      <c r="C19" s="47" t="s">
        <v>155</v>
      </c>
      <c r="D19" s="47"/>
      <c r="E19" s="20"/>
      <c r="F19" s="20" t="s">
        <v>66</v>
      </c>
      <c r="G19" s="20" t="s">
        <v>17</v>
      </c>
      <c r="H19" s="21"/>
    </row>
    <row r="20" spans="1:8" ht="24.95" hidden="1" customHeight="1">
      <c r="A20" s="141"/>
      <c r="B20" s="27"/>
      <c r="C20" s="49" t="s">
        <v>179</v>
      </c>
      <c r="D20" s="48"/>
      <c r="E20" s="20"/>
      <c r="F20" s="20" t="s">
        <v>66</v>
      </c>
      <c r="G20" s="20" t="s">
        <v>17</v>
      </c>
      <c r="H20" s="21"/>
    </row>
    <row r="21" spans="1:8" ht="24.75" hidden="1" customHeight="1">
      <c r="A21" s="141"/>
      <c r="B21" s="27"/>
      <c r="C21" s="49" t="s">
        <v>158</v>
      </c>
      <c r="D21" s="48"/>
      <c r="E21" s="20"/>
      <c r="F21" s="20" t="s">
        <v>32</v>
      </c>
      <c r="G21" s="20" t="s">
        <v>17</v>
      </c>
      <c r="H21" s="21"/>
    </row>
    <row r="22" spans="1:8" ht="24.95" hidden="1" customHeight="1">
      <c r="A22" s="141"/>
      <c r="B22" s="27"/>
      <c r="C22" s="49" t="s">
        <v>157</v>
      </c>
      <c r="D22" s="48"/>
      <c r="E22" s="49"/>
      <c r="F22" s="49" t="s">
        <v>31</v>
      </c>
      <c r="G22" s="20" t="s">
        <v>17</v>
      </c>
      <c r="H22" s="21"/>
    </row>
    <row r="23" spans="1:8" ht="24.95" hidden="1" customHeight="1">
      <c r="A23" s="141"/>
      <c r="B23" s="27"/>
      <c r="C23" s="49"/>
      <c r="D23" s="49"/>
      <c r="E23" s="49"/>
      <c r="F23" s="20" t="s">
        <v>66</v>
      </c>
      <c r="G23" s="20" t="s">
        <v>17</v>
      </c>
      <c r="H23" s="21"/>
    </row>
    <row r="24" spans="1:8" ht="24.95" customHeight="1">
      <c r="A24" s="133"/>
      <c r="B24" s="24" t="s">
        <v>18</v>
      </c>
      <c r="C24" s="144">
        <v>5</v>
      </c>
      <c r="D24" s="145"/>
      <c r="E24" s="145"/>
      <c r="F24" s="145"/>
      <c r="G24" s="146"/>
      <c r="H24" s="25">
        <f>SUM(H12:H23)</f>
        <v>556535</v>
      </c>
    </row>
    <row r="25" spans="1:8" ht="24.95" customHeight="1">
      <c r="A25" s="132" t="s">
        <v>19</v>
      </c>
      <c r="B25" s="20" t="s">
        <v>20</v>
      </c>
      <c r="C25" s="134" t="s">
        <v>20</v>
      </c>
      <c r="D25" s="135"/>
      <c r="E25" s="20" t="s">
        <v>20</v>
      </c>
      <c r="F25" s="20" t="s">
        <v>20</v>
      </c>
      <c r="G25" s="20" t="s">
        <v>20</v>
      </c>
      <c r="H25" s="26">
        <v>0</v>
      </c>
    </row>
    <row r="26" spans="1:8" ht="24.95" customHeight="1">
      <c r="A26" s="133"/>
      <c r="B26" s="24" t="s">
        <v>18</v>
      </c>
      <c r="C26" s="136" t="s">
        <v>21</v>
      </c>
      <c r="D26" s="137"/>
      <c r="E26" s="137"/>
      <c r="F26" s="137"/>
      <c r="G26" s="138"/>
      <c r="H26" s="25">
        <f>SUM(H25)</f>
        <v>0</v>
      </c>
    </row>
    <row r="27" spans="1:8" ht="24.95" customHeight="1">
      <c r="A27" s="132" t="s">
        <v>22</v>
      </c>
      <c r="B27" s="20" t="s">
        <v>20</v>
      </c>
      <c r="C27" s="134" t="s">
        <v>20</v>
      </c>
      <c r="D27" s="135"/>
      <c r="E27" s="20" t="s">
        <v>20</v>
      </c>
      <c r="F27" s="20" t="s">
        <v>20</v>
      </c>
      <c r="G27" s="20" t="s">
        <v>20</v>
      </c>
      <c r="H27" s="26">
        <v>0</v>
      </c>
    </row>
    <row r="28" spans="1:8" ht="24.95" customHeight="1">
      <c r="A28" s="133"/>
      <c r="B28" s="24" t="s">
        <v>23</v>
      </c>
      <c r="C28" s="136" t="s">
        <v>21</v>
      </c>
      <c r="D28" s="137"/>
      <c r="E28" s="137"/>
      <c r="F28" s="137"/>
      <c r="G28" s="138"/>
      <c r="H28" s="25">
        <f>SUM(H27)</f>
        <v>0</v>
      </c>
    </row>
  </sheetData>
  <mergeCells count="8">
    <mergeCell ref="A27:A28"/>
    <mergeCell ref="C27:D27"/>
    <mergeCell ref="C28:G28"/>
    <mergeCell ref="A12:A24"/>
    <mergeCell ref="C24:G24"/>
    <mergeCell ref="A25:A26"/>
    <mergeCell ref="C25:D25"/>
    <mergeCell ref="C26:G2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26</vt:i4>
      </vt:variant>
      <vt:variant>
        <vt:lpstr>이름이 지정된 범위</vt:lpstr>
      </vt:variant>
      <vt:variant>
        <vt:i4>26</vt:i4>
      </vt:variant>
    </vt:vector>
  </HeadingPairs>
  <TitlesOfParts>
    <vt:vector size="52" baseType="lpstr">
      <vt:lpstr>1702</vt:lpstr>
      <vt:lpstr>1703</vt:lpstr>
      <vt:lpstr>1704</vt:lpstr>
      <vt:lpstr>1705</vt:lpstr>
      <vt:lpstr>1706</vt:lpstr>
      <vt:lpstr>1707</vt:lpstr>
      <vt:lpstr>1708</vt:lpstr>
      <vt:lpstr>1709</vt:lpstr>
      <vt:lpstr>1710</vt:lpstr>
      <vt:lpstr>1711</vt:lpstr>
      <vt:lpstr>1712</vt:lpstr>
      <vt:lpstr>1801</vt:lpstr>
      <vt:lpstr>1802</vt:lpstr>
      <vt:lpstr>1803</vt:lpstr>
      <vt:lpstr>1804</vt:lpstr>
      <vt:lpstr>1805</vt:lpstr>
      <vt:lpstr>1806</vt:lpstr>
      <vt:lpstr>1807</vt:lpstr>
      <vt:lpstr>1808</vt:lpstr>
      <vt:lpstr>1809</vt:lpstr>
      <vt:lpstr>1810</vt:lpstr>
      <vt:lpstr>1811</vt:lpstr>
      <vt:lpstr>1812</vt:lpstr>
      <vt:lpstr>1901</vt:lpstr>
      <vt:lpstr>1902</vt:lpstr>
      <vt:lpstr>1903</vt:lpstr>
      <vt:lpstr>'1702'!Print_Area</vt:lpstr>
      <vt:lpstr>'1703'!Print_Area</vt:lpstr>
      <vt:lpstr>'1704'!Print_Area</vt:lpstr>
      <vt:lpstr>'1705'!Print_Area</vt:lpstr>
      <vt:lpstr>'1706'!Print_Area</vt:lpstr>
      <vt:lpstr>'1707'!Print_Area</vt:lpstr>
      <vt:lpstr>'1708'!Print_Area</vt:lpstr>
      <vt:lpstr>'1709'!Print_Area</vt:lpstr>
      <vt:lpstr>'1710'!Print_Area</vt:lpstr>
      <vt:lpstr>'1711'!Print_Area</vt:lpstr>
      <vt:lpstr>'1712'!Print_Area</vt:lpstr>
      <vt:lpstr>'1801'!Print_Area</vt:lpstr>
      <vt:lpstr>'1802'!Print_Area</vt:lpstr>
      <vt:lpstr>'1803'!Print_Area</vt:lpstr>
      <vt:lpstr>'1804'!Print_Area</vt:lpstr>
      <vt:lpstr>'1805'!Print_Area</vt:lpstr>
      <vt:lpstr>'1806'!Print_Area</vt:lpstr>
      <vt:lpstr>'1807'!Print_Area</vt:lpstr>
      <vt:lpstr>'1808'!Print_Area</vt:lpstr>
      <vt:lpstr>'1809'!Print_Area</vt:lpstr>
      <vt:lpstr>'1810'!Print_Area</vt:lpstr>
      <vt:lpstr>'1811'!Print_Area</vt:lpstr>
      <vt:lpstr>'1812'!Print_Area</vt:lpstr>
      <vt:lpstr>'1901'!Print_Area</vt:lpstr>
      <vt:lpstr>'1902'!Print_Area</vt:lpstr>
      <vt:lpstr>'1903'!Print_Area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2017-02-06T02:15:00Z</dcterms:created>
  <dcterms:modified xsi:type="dcterms:W3CDTF">2019-04-05T02:26:37Z</dcterms:modified>
</cp:coreProperties>
</file>