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onho\Desktop\"/>
    </mc:Choice>
  </mc:AlternateContent>
  <bookViews>
    <workbookView xWindow="0" yWindow="0" windowWidth="28800" windowHeight="14055"/>
  </bookViews>
  <sheets>
    <sheet name="생활파트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9" i="1" l="1"/>
  <c r="D16" i="1"/>
  <c r="D15" i="1" l="1"/>
  <c r="I37" i="1" l="1"/>
  <c r="I33" i="1"/>
</calcChain>
</file>

<file path=xl/sharedStrings.xml><?xml version="1.0" encoding="utf-8"?>
<sst xmlns="http://schemas.openxmlformats.org/spreadsheetml/2006/main" count="73" uniqueCount="60">
  <si>
    <t>□ 유형별 집행내역</t>
    <phoneticPr fontId="3" type="noConversion"/>
  </si>
  <si>
    <t>유형</t>
    <phoneticPr fontId="3" type="noConversion"/>
  </si>
  <si>
    <t>건수</t>
    <phoneticPr fontId="3" type="noConversion"/>
  </si>
  <si>
    <t>계</t>
    <phoneticPr fontId="3" type="noConversion"/>
  </si>
  <si>
    <t>00건</t>
    <phoneticPr fontId="3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</si>
  <si>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3" type="noConversion"/>
  </si>
  <si>
    <r>
      <t>대민</t>
    </r>
    <r>
      <rPr>
        <sz val="11"/>
        <color theme="1"/>
        <rFont val="맑은 고딕"/>
        <family val="3"/>
        <charset val="129"/>
      </rPr>
      <t>·대유관기관 업무협의 및 간담회 등</t>
    </r>
    <phoneticPr fontId="3" type="noConversion"/>
  </si>
  <si>
    <t>축·조의금 및 화환 등</t>
    <phoneticPr fontId="3" type="noConversion"/>
  </si>
  <si>
    <t>□ 세부 집행내역</t>
    <phoneticPr fontId="3" type="noConversion"/>
  </si>
  <si>
    <t>구분</t>
    <phoneticPr fontId="3" type="noConversion"/>
  </si>
  <si>
    <t>일자</t>
    <phoneticPr fontId="3" type="noConversion"/>
  </si>
  <si>
    <t>사용요일</t>
    <phoneticPr fontId="3" type="noConversion"/>
  </si>
  <si>
    <t>내역</t>
    <phoneticPr fontId="3" type="noConversion"/>
  </si>
  <si>
    <t>사용처(장소)</t>
    <phoneticPr fontId="3" type="noConversion"/>
  </si>
  <si>
    <t>참석인원</t>
    <phoneticPr fontId="3" type="noConversion"/>
  </si>
  <si>
    <t>결제방식</t>
    <phoneticPr fontId="3" type="noConversion"/>
  </si>
  <si>
    <t>yyyy-mm-dd</t>
    <phoneticPr fontId="3" type="noConversion"/>
  </si>
  <si>
    <t>카드</t>
    <phoneticPr fontId="3" type="noConversion"/>
  </si>
  <si>
    <t>소계</t>
    <phoneticPr fontId="3" type="noConversion"/>
  </si>
  <si>
    <t>00건</t>
    <phoneticPr fontId="3" type="noConversion"/>
  </si>
  <si>
    <t>대민·대유관기관 업무협의 및 간담회 등</t>
    <phoneticPr fontId="3" type="noConversion"/>
  </si>
  <si>
    <t>축·조의금 및 화환 등</t>
    <phoneticPr fontId="3" type="noConversion"/>
  </si>
  <si>
    <t>yyyy-mm-dd</t>
    <phoneticPr fontId="3" type="noConversion"/>
  </si>
  <si>
    <t>소계</t>
    <phoneticPr fontId="3" type="noConversion"/>
  </si>
  <si>
    <t>비고</t>
    <phoneticPr fontId="3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</si>
  <si>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3" type="noConversion"/>
  </si>
  <si>
    <t>금액 (원)</t>
    <phoneticPr fontId="3" type="noConversion"/>
  </si>
  <si>
    <t>주요정책추진 관련 회의·행사 등</t>
    <phoneticPr fontId="3" type="noConversion"/>
  </si>
  <si>
    <t>■ 2019년도 11월 ~ 12월 업무추진비 사용내역 (학생지원팀)</t>
    <phoneticPr fontId="3" type="noConversion"/>
  </si>
  <si>
    <t>학생지원팀 생활관파트 업무협의 간담회</t>
    <phoneticPr fontId="3" type="noConversion"/>
  </si>
  <si>
    <t>미풍향 식당</t>
    <phoneticPr fontId="3" type="noConversion"/>
  </si>
  <si>
    <t>법인카드</t>
    <phoneticPr fontId="3" type="noConversion"/>
  </si>
  <si>
    <t>목요일</t>
    <phoneticPr fontId="3" type="noConversion"/>
  </si>
  <si>
    <t>월요일</t>
    <phoneticPr fontId="3" type="noConversion"/>
  </si>
  <si>
    <t>2019년 겨울방학 생활관 입사 신청 접수업무 진행</t>
    <phoneticPr fontId="3" type="noConversion"/>
  </si>
  <si>
    <t>19년도 2학기 및 겨울방학 생활관 입/퇴사 점검업무 실무자 협의회</t>
    <phoneticPr fontId="3" type="noConversion"/>
  </si>
  <si>
    <t>㈜아워홈(울산)</t>
    <phoneticPr fontId="3" type="noConversion"/>
  </si>
  <si>
    <t>김밥천국, 편의점(울산)</t>
    <phoneticPr fontId="3" type="noConversion"/>
  </si>
  <si>
    <t>학생지원팀 생활관 업무협의 간담회(입/퇴사)</t>
  </si>
  <si>
    <t>향수 식당</t>
    <phoneticPr fontId="3" type="noConversion"/>
  </si>
  <si>
    <t>학생지원팀 업무협의 간담회</t>
    <phoneticPr fontId="3" type="noConversion"/>
  </si>
  <si>
    <t>황금코다리 구영점</t>
    <phoneticPr fontId="3" type="noConversion"/>
  </si>
  <si>
    <t>학생지원팀 간담회</t>
    <phoneticPr fontId="3" type="noConversion"/>
  </si>
  <si>
    <t>해송모듬조개탕(울산 울주군)</t>
    <phoneticPr fontId="3" type="noConversion"/>
  </si>
  <si>
    <t xml:space="preserve">학생지원팀 업무 간담회 </t>
    <phoneticPr fontId="3" type="noConversion"/>
  </si>
  <si>
    <t>567식당(울산 울주군)</t>
    <phoneticPr fontId="3" type="noConversion"/>
  </si>
  <si>
    <t>학생지원팀 업무 간담회</t>
    <phoneticPr fontId="3" type="noConversion"/>
  </si>
  <si>
    <t>신선바위한우갈비(울산 울주군)</t>
    <phoneticPr fontId="3" type="noConversion"/>
  </si>
  <si>
    <t>법인카드</t>
    <phoneticPr fontId="3" type="noConversion"/>
  </si>
  <si>
    <t>학생지원팀 학생파트 업무 간담회</t>
    <phoneticPr fontId="3" type="noConversion"/>
  </si>
  <si>
    <t>더치앤빈 울산과학기술원점</t>
    <phoneticPr fontId="3" type="noConversion"/>
  </si>
  <si>
    <t>수요일</t>
    <phoneticPr fontId="3" type="noConversion"/>
  </si>
  <si>
    <t>금요일</t>
    <phoneticPr fontId="3" type="noConversion"/>
  </si>
  <si>
    <t>월요일</t>
    <phoneticPr fontId="3" type="noConversion"/>
  </si>
  <si>
    <t>화요일</t>
    <phoneticPr fontId="3" type="noConversion"/>
  </si>
  <si>
    <t>12명</t>
    <phoneticPr fontId="3" type="noConversion"/>
  </si>
  <si>
    <t>9명</t>
    <phoneticPr fontId="3" type="noConversion"/>
  </si>
  <si>
    <t>10명</t>
    <phoneticPr fontId="3" type="noConversion"/>
  </si>
  <si>
    <t>10명</t>
    <phoneticPr fontId="3" type="noConversion"/>
  </si>
  <si>
    <t>79명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</si>
</sst>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[$-F800]"/>
    <numFmt numFmtId="177" formatCode="@&quot;요일&quot;"/>
    <numFmt numFmtId="178" formatCode="0_);[Red]\(0\)"/>
    <numFmt numFmtId="179" formatCode="#,##0&quot;명&quot;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3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/>
    </xf>
    <xf numFmtId="0" fontId="15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20" fontId="12" fillId="3" borderId="1" xfId="0" applyNumberFormat="1" applyFont="1" applyFill="1" applyBorder="1" applyAlignment="1">
      <alignment horizontal="center" vertical="center"/>
    </xf>
    <xf numFmtId="3" fontId="12" fillId="0" borderId="1" xfId="0" applyNumberFormat="1" applyFont="1" applyBorder="1" applyAlignment="1"/>
    <xf numFmtId="0" fontId="12" fillId="0" borderId="1" xfId="0" applyFont="1" applyBorder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3" fontId="12" fillId="2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3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3" fontId="12" fillId="0" borderId="1" xfId="0" applyNumberFormat="1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3" fontId="15" fillId="2" borderId="1" xfId="0" applyNumberFormat="1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3" fontId="15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Border="1" applyAlignment="1">
      <alignment horizontal="left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14" fontId="12" fillId="3" borderId="1" xfId="1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41" fontId="12" fillId="0" borderId="1" xfId="4" applyFont="1" applyFill="1" applyBorder="1" applyAlignment="1">
      <alignment horizontal="right" vertical="center"/>
    </xf>
    <xf numFmtId="0" fontId="0" fillId="0" borderId="1" xfId="0" applyBorder="1">
      <alignment vertical="center"/>
    </xf>
    <xf numFmtId="20" fontId="16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176" fontId="10" fillId="3" borderId="1" xfId="0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 shrinkToFit="1"/>
    </xf>
    <xf numFmtId="177" fontId="15" fillId="3" borderId="1" xfId="0" applyNumberFormat="1" applyFont="1" applyFill="1" applyBorder="1" applyAlignment="1">
      <alignment horizontal="center" vertical="center"/>
    </xf>
    <xf numFmtId="14" fontId="12" fillId="0" borderId="3" xfId="1" applyNumberFormat="1" applyFont="1" applyFill="1" applyBorder="1" applyAlignment="1">
      <alignment horizontal="center" vertical="center"/>
    </xf>
    <xf numFmtId="14" fontId="12" fillId="0" borderId="1" xfId="1" applyNumberFormat="1" applyFont="1" applyFill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4" fontId="12" fillId="0" borderId="3" xfId="0" applyNumberFormat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78" fontId="12" fillId="3" borderId="1" xfId="0" applyNumberFormat="1" applyFont="1" applyFill="1" applyBorder="1" applyAlignment="1">
      <alignment horizontal="center" vertical="center"/>
    </xf>
    <xf numFmtId="178" fontId="12" fillId="2" borderId="3" xfId="0" applyNumberFormat="1" applyFont="1" applyFill="1" applyBorder="1" applyAlignment="1">
      <alignment horizontal="center" vertical="center"/>
    </xf>
    <xf numFmtId="0" fontId="12" fillId="3" borderId="1" xfId="1" applyNumberFormat="1" applyFont="1" applyFill="1" applyBorder="1" applyAlignment="1">
      <alignment vertical="center" shrinkToFit="1"/>
    </xf>
    <xf numFmtId="14" fontId="0" fillId="0" borderId="1" xfId="0" applyNumberFormat="1" applyBorder="1" applyAlignment="1">
      <alignment vertical="center"/>
    </xf>
    <xf numFmtId="0" fontId="12" fillId="0" borderId="1" xfId="0" applyNumberFormat="1" applyFont="1" applyBorder="1" applyAlignment="1"/>
    <xf numFmtId="41" fontId="16" fillId="3" borderId="1" xfId="5" applyFont="1" applyFill="1" applyBorder="1" applyAlignment="1">
      <alignment horizontal="right" vertical="center" shrinkToFit="1"/>
    </xf>
    <xf numFmtId="41" fontId="12" fillId="0" borderId="1" xfId="5" applyFont="1" applyBorder="1" applyAlignment="1"/>
    <xf numFmtId="41" fontId="16" fillId="3" borderId="1" xfId="5" applyFont="1" applyFill="1" applyBorder="1" applyAlignment="1">
      <alignment shrinkToFit="1"/>
    </xf>
    <xf numFmtId="41" fontId="12" fillId="0" borderId="1" xfId="5" applyFont="1" applyBorder="1" applyAlignment="1">
      <alignment vertic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2" fillId="3" borderId="1" xfId="1" applyNumberFormat="1" applyFont="1" applyFill="1" applyBorder="1" applyAlignment="1">
      <alignment horizontal="left" vertical="center" shrinkToFit="1"/>
    </xf>
    <xf numFmtId="0" fontId="16" fillId="3" borderId="6" xfId="0" applyFont="1" applyFill="1" applyBorder="1" applyAlignment="1">
      <alignment horizontal="center" vertical="center" shrinkToFit="1"/>
    </xf>
    <xf numFmtId="179" fontId="16" fillId="3" borderId="1" xfId="0" applyNumberFormat="1" applyFont="1" applyFill="1" applyBorder="1" applyAlignment="1">
      <alignment horizontal="center" vertical="center" shrinkToFit="1"/>
    </xf>
    <xf numFmtId="41" fontId="16" fillId="3" borderId="1" xfId="5" applyNumberFormat="1" applyFont="1" applyFill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14" fontId="12" fillId="3" borderId="2" xfId="1" applyNumberFormat="1" applyFont="1" applyFill="1" applyBorder="1" applyAlignment="1">
      <alignment horizontal="center" vertical="center"/>
    </xf>
    <xf numFmtId="0" fontId="12" fillId="3" borderId="2" xfId="1" applyNumberFormat="1" applyFont="1" applyFill="1" applyBorder="1" applyAlignment="1">
      <alignment horizontal="left" vertical="center" shrinkToFit="1"/>
    </xf>
    <xf numFmtId="179" fontId="16" fillId="3" borderId="2" xfId="0" applyNumberFormat="1" applyFont="1" applyFill="1" applyBorder="1" applyAlignment="1">
      <alignment horizontal="center" vertical="center" shrinkToFit="1"/>
    </xf>
    <xf numFmtId="14" fontId="12" fillId="3" borderId="4" xfId="1" applyNumberFormat="1" applyFont="1" applyFill="1" applyBorder="1" applyAlignment="1">
      <alignment horizontal="center" vertical="center"/>
    </xf>
    <xf numFmtId="0" fontId="12" fillId="3" borderId="4" xfId="1" applyNumberFormat="1" applyFont="1" applyFill="1" applyBorder="1" applyAlignment="1">
      <alignment horizontal="left" vertical="center" shrinkToFit="1"/>
    </xf>
    <xf numFmtId="0" fontId="16" fillId="3" borderId="4" xfId="0" applyFont="1" applyFill="1" applyBorder="1" applyAlignment="1">
      <alignment horizontal="center" vertical="center" shrinkToFit="1"/>
    </xf>
    <xf numFmtId="179" fontId="16" fillId="0" borderId="2" xfId="0" applyNumberFormat="1" applyFont="1" applyFill="1" applyBorder="1" applyAlignment="1">
      <alignment horizontal="center" vertical="center" shrinkToFit="1"/>
    </xf>
    <xf numFmtId="41" fontId="12" fillId="0" borderId="1" xfId="5" applyNumberFormat="1" applyFont="1" applyFill="1" applyBorder="1" applyAlignment="1">
      <alignment horizontal="right" vertical="center" shrinkToFit="1"/>
    </xf>
  </cellXfs>
  <cellStyles count="6">
    <cellStyle name="쉼표 [0]" xfId="5" builtinId="6"/>
    <cellStyle name="쉼표 [0] 2" xfId="2"/>
    <cellStyle name="쉼표 [0] 2 2" xfId="4"/>
    <cellStyle name="쉼표 [0] 3" xfId="3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37"/>
  <sheetViews>
    <sheetView tabSelected="1" workbookViewId="0">
      <selection activeCell="E7" sqref="E7"/>
    </sheetView>
  </sheetViews>
  <sheetFormatPr defaultRowHeight="16.5"/>
  <cols>
    <col min="1" max="1" width="1.5" customWidth="1"/>
    <col min="2" max="2" width="34" customWidth="1"/>
    <col min="3" max="3" width="14.875" style="49" customWidth="1"/>
    <col min="4" max="4" width="21.75" style="49" bestFit="1" customWidth="1"/>
    <col min="5" max="5" width="56.25" customWidth="1"/>
    <col min="6" max="6" width="21.75" bestFit="1" customWidth="1"/>
    <col min="7" max="7" width="39.5" bestFit="1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28</v>
      </c>
      <c r="C2" s="48"/>
      <c r="D2" s="48"/>
    </row>
    <row r="3" spans="2:10" ht="11.25" customHeight="1">
      <c r="B3" s="2"/>
      <c r="C3" s="48"/>
      <c r="D3" s="48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25</v>
      </c>
    </row>
    <row r="6" spans="2:10">
      <c r="B6" s="5" t="s">
        <v>3</v>
      </c>
      <c r="C6" s="33">
        <v>9</v>
      </c>
      <c r="D6" s="34">
        <v>1366600</v>
      </c>
    </row>
    <row r="7" spans="2:10">
      <c r="B7" s="9" t="s">
        <v>5</v>
      </c>
      <c r="C7" s="33"/>
      <c r="D7" s="34"/>
    </row>
    <row r="8" spans="2:10">
      <c r="B8" s="9" t="s">
        <v>6</v>
      </c>
      <c r="C8" s="33"/>
      <c r="D8" s="34"/>
    </row>
    <row r="9" spans="2:10">
      <c r="B9" s="9" t="s">
        <v>7</v>
      </c>
      <c r="C9" s="33"/>
      <c r="D9" s="34"/>
    </row>
    <row r="12" spans="2:10" ht="20.25">
      <c r="B12" s="3" t="s">
        <v>8</v>
      </c>
    </row>
    <row r="13" spans="2:10">
      <c r="B13" s="7" t="s">
        <v>9</v>
      </c>
      <c r="C13" s="10" t="s">
        <v>10</v>
      </c>
      <c r="D13" s="10" t="s">
        <v>11</v>
      </c>
      <c r="E13" s="10" t="s">
        <v>12</v>
      </c>
      <c r="F13" s="10" t="s">
        <v>13</v>
      </c>
      <c r="G13" s="10" t="s">
        <v>14</v>
      </c>
      <c r="H13" s="10" t="s">
        <v>15</v>
      </c>
      <c r="I13" s="10" t="s">
        <v>26</v>
      </c>
      <c r="J13" s="10" t="s">
        <v>24</v>
      </c>
    </row>
    <row r="14" spans="2:10" s="32" customFormat="1">
      <c r="B14" s="40" t="s">
        <v>27</v>
      </c>
      <c r="C14" s="35">
        <v>43794</v>
      </c>
      <c r="D14" s="41" t="s">
        <v>33</v>
      </c>
      <c r="E14" s="53" t="s">
        <v>34</v>
      </c>
      <c r="F14" s="13" t="s">
        <v>37</v>
      </c>
      <c r="G14" s="49" t="s">
        <v>55</v>
      </c>
      <c r="H14" s="13" t="s">
        <v>31</v>
      </c>
      <c r="I14" s="56">
        <v>55500</v>
      </c>
      <c r="J14" s="16"/>
    </row>
    <row r="15" spans="2:10" s="32" customFormat="1">
      <c r="B15" s="40"/>
      <c r="C15" s="50">
        <v>43809</v>
      </c>
      <c r="D15" s="33" t="str">
        <f>TEXT(C15,"aaaa")</f>
        <v>화요일</v>
      </c>
      <c r="E15" s="54" t="s">
        <v>29</v>
      </c>
      <c r="F15" s="13" t="s">
        <v>30</v>
      </c>
      <c r="G15" s="51" t="s">
        <v>56</v>
      </c>
      <c r="H15" s="13" t="s">
        <v>31</v>
      </c>
      <c r="I15" s="57">
        <v>146000</v>
      </c>
      <c r="J15" s="16"/>
    </row>
    <row r="16" spans="2:10" s="32" customFormat="1">
      <c r="B16" s="40"/>
      <c r="C16" s="46">
        <v>43816</v>
      </c>
      <c r="D16" s="33" t="str">
        <f>TEXT(C16,"aaaa")</f>
        <v>화요일</v>
      </c>
      <c r="E16" s="54" t="s">
        <v>38</v>
      </c>
      <c r="F16" s="13" t="s">
        <v>39</v>
      </c>
      <c r="G16" s="49" t="s">
        <v>57</v>
      </c>
      <c r="H16" s="42" t="s">
        <v>31</v>
      </c>
      <c r="I16" s="58">
        <v>228000</v>
      </c>
      <c r="J16" s="38"/>
    </row>
    <row r="17" spans="2:10" s="32" customFormat="1">
      <c r="B17" s="40"/>
      <c r="C17" s="11">
        <v>43818</v>
      </c>
      <c r="D17" s="12" t="s">
        <v>32</v>
      </c>
      <c r="E17" s="55" t="s">
        <v>35</v>
      </c>
      <c r="F17" s="13" t="s">
        <v>36</v>
      </c>
      <c r="G17" s="51" t="s">
        <v>58</v>
      </c>
      <c r="H17" s="13" t="s">
        <v>31</v>
      </c>
      <c r="I17" s="59">
        <v>148200</v>
      </c>
      <c r="J17" s="16"/>
    </row>
    <row r="18" spans="2:10" s="32" customFormat="1">
      <c r="B18" s="40"/>
      <c r="C18" s="35">
        <v>43789</v>
      </c>
      <c r="D18" s="41" t="s">
        <v>51</v>
      </c>
      <c r="E18" s="63" t="s">
        <v>40</v>
      </c>
      <c r="F18" s="64" t="s">
        <v>41</v>
      </c>
      <c r="G18" s="65">
        <v>3</v>
      </c>
      <c r="H18" s="42" t="s">
        <v>31</v>
      </c>
      <c r="I18" s="66">
        <v>86000</v>
      </c>
      <c r="J18" s="67"/>
    </row>
    <row r="19" spans="2:10" s="32" customFormat="1">
      <c r="B19" s="40"/>
      <c r="C19" s="68">
        <v>43817</v>
      </c>
      <c r="D19" s="41" t="s">
        <v>51</v>
      </c>
      <c r="E19" s="69" t="s">
        <v>42</v>
      </c>
      <c r="F19" s="64" t="s">
        <v>43</v>
      </c>
      <c r="G19" s="70">
        <v>14</v>
      </c>
      <c r="H19" s="42" t="s">
        <v>31</v>
      </c>
      <c r="I19" s="66">
        <v>360000</v>
      </c>
      <c r="J19" s="67"/>
    </row>
    <row r="20" spans="2:10" s="32" customFormat="1">
      <c r="B20" s="40"/>
      <c r="C20" s="68">
        <v>43826</v>
      </c>
      <c r="D20" s="41" t="s">
        <v>52</v>
      </c>
      <c r="E20" s="69" t="s">
        <v>44</v>
      </c>
      <c r="F20" s="64" t="s">
        <v>45</v>
      </c>
      <c r="G20" s="70">
        <v>3</v>
      </c>
      <c r="H20" s="42" t="s">
        <v>31</v>
      </c>
      <c r="I20" s="66">
        <v>85000</v>
      </c>
      <c r="J20" s="67"/>
    </row>
    <row r="21" spans="2:10" s="32" customFormat="1">
      <c r="B21" s="40"/>
      <c r="C21" s="71">
        <v>43829</v>
      </c>
      <c r="D21" s="41" t="s">
        <v>53</v>
      </c>
      <c r="E21" s="72" t="s">
        <v>46</v>
      </c>
      <c r="F21" s="73" t="s">
        <v>47</v>
      </c>
      <c r="G21" s="65">
        <v>14</v>
      </c>
      <c r="H21" s="42" t="s">
        <v>48</v>
      </c>
      <c r="I21" s="66">
        <v>237000</v>
      </c>
      <c r="J21" s="67"/>
    </row>
    <row r="22" spans="2:10" s="32" customFormat="1">
      <c r="B22" s="40"/>
      <c r="C22" s="35">
        <v>43830</v>
      </c>
      <c r="D22" s="41" t="s">
        <v>54</v>
      </c>
      <c r="E22" s="63" t="s">
        <v>49</v>
      </c>
      <c r="F22" s="73" t="s">
        <v>50</v>
      </c>
      <c r="G22" s="74">
        <v>4</v>
      </c>
      <c r="H22" s="42" t="s">
        <v>31</v>
      </c>
      <c r="I22" s="75">
        <v>20900</v>
      </c>
      <c r="J22" s="67"/>
    </row>
    <row r="23" spans="2:10" s="32" customFormat="1">
      <c r="B23" s="40"/>
      <c r="C23" s="44"/>
      <c r="D23" s="33"/>
      <c r="E23" s="45"/>
      <c r="F23" s="36"/>
      <c r="G23" s="39"/>
      <c r="H23" s="36"/>
      <c r="I23" s="37"/>
      <c r="J23" s="38"/>
    </row>
    <row r="24" spans="2:10" s="32" customFormat="1">
      <c r="B24" s="40"/>
      <c r="C24" s="47"/>
      <c r="D24" s="33"/>
      <c r="E24" s="11"/>
      <c r="F24" s="13"/>
      <c r="G24" s="14"/>
      <c r="H24" s="13"/>
      <c r="I24" s="15"/>
      <c r="J24" s="16"/>
    </row>
    <row r="25" spans="2:10" s="32" customFormat="1">
      <c r="B25" s="40"/>
      <c r="C25" s="33"/>
      <c r="D25" s="43"/>
      <c r="E25" s="31"/>
      <c r="F25" s="13"/>
      <c r="G25" s="14"/>
      <c r="H25" s="13"/>
      <c r="I25" s="15"/>
      <c r="J25" s="16"/>
    </row>
    <row r="26" spans="2:10" s="32" customFormat="1">
      <c r="B26" s="40"/>
      <c r="C26" s="33"/>
      <c r="D26" s="43"/>
      <c r="E26" s="31"/>
      <c r="F26" s="13"/>
      <c r="G26" s="14"/>
      <c r="H26" s="13"/>
      <c r="I26" s="15"/>
      <c r="J26" s="16"/>
    </row>
    <row r="27" spans="2:10" s="32" customFormat="1">
      <c r="B27" s="40"/>
      <c r="C27" s="33"/>
      <c r="D27" s="43"/>
      <c r="E27" s="31"/>
      <c r="F27" s="13"/>
      <c r="G27" s="14"/>
      <c r="H27" s="13"/>
      <c r="I27" s="15"/>
      <c r="J27" s="16"/>
    </row>
    <row r="28" spans="2:10" s="32" customFormat="1">
      <c r="B28" s="40"/>
      <c r="C28" s="33"/>
      <c r="D28" s="43"/>
      <c r="E28" s="31"/>
      <c r="F28" s="13"/>
      <c r="G28" s="14"/>
      <c r="H28" s="13"/>
      <c r="I28" s="15"/>
      <c r="J28" s="16"/>
    </row>
    <row r="29" spans="2:10" s="32" customFormat="1">
      <c r="B29" s="40"/>
      <c r="C29" s="17" t="s">
        <v>18</v>
      </c>
      <c r="D29" s="17"/>
      <c r="E29" s="18">
        <v>9</v>
      </c>
      <c r="F29" s="17"/>
      <c r="G29" s="52" t="s">
        <v>59</v>
      </c>
      <c r="H29" s="17" t="s">
        <v>17</v>
      </c>
      <c r="I29" s="19">
        <f>SUM(I14:I28)</f>
        <v>1366600</v>
      </c>
      <c r="J29" s="17"/>
    </row>
    <row r="30" spans="2:10">
      <c r="B30" s="60" t="s">
        <v>20</v>
      </c>
      <c r="C30" s="35" t="s">
        <v>16</v>
      </c>
      <c r="D30" s="20"/>
      <c r="E30" s="21"/>
      <c r="F30" s="22"/>
      <c r="G30" s="14"/>
      <c r="H30" s="22"/>
      <c r="I30" s="23"/>
      <c r="J30" s="16"/>
    </row>
    <row r="31" spans="2:10">
      <c r="B31" s="61"/>
      <c r="C31" s="35" t="s">
        <v>16</v>
      </c>
      <c r="D31" s="20"/>
      <c r="E31" s="21"/>
      <c r="F31" s="22"/>
      <c r="G31" s="14"/>
      <c r="H31" s="22"/>
      <c r="I31" s="23"/>
      <c r="J31" s="16"/>
    </row>
    <row r="32" spans="2:10">
      <c r="B32" s="61"/>
      <c r="C32" s="35" t="s">
        <v>16</v>
      </c>
      <c r="D32" s="20"/>
      <c r="E32" s="8"/>
      <c r="F32" s="24"/>
      <c r="G32" s="14"/>
      <c r="H32" s="13"/>
      <c r="I32" s="25"/>
      <c r="J32" s="16"/>
    </row>
    <row r="33" spans="2:10">
      <c r="B33" s="62"/>
      <c r="C33" s="26" t="s">
        <v>18</v>
      </c>
      <c r="D33" s="17"/>
      <c r="E33" s="18" t="s">
        <v>19</v>
      </c>
      <c r="F33" s="26"/>
      <c r="G33" s="26"/>
      <c r="H33" s="26"/>
      <c r="I33" s="27">
        <f>SUM(I30:I32)</f>
        <v>0</v>
      </c>
      <c r="J33" s="17"/>
    </row>
    <row r="34" spans="2:10">
      <c r="B34" s="60" t="s">
        <v>21</v>
      </c>
      <c r="C34" s="35" t="s">
        <v>16</v>
      </c>
      <c r="D34" s="20"/>
      <c r="E34" s="28"/>
      <c r="F34" s="29"/>
      <c r="G34" s="14"/>
      <c r="H34" s="29"/>
      <c r="I34" s="30"/>
      <c r="J34" s="16"/>
    </row>
    <row r="35" spans="2:10">
      <c r="B35" s="61"/>
      <c r="C35" s="35" t="s">
        <v>16</v>
      </c>
      <c r="D35" s="20"/>
      <c r="E35" s="28"/>
      <c r="F35" s="29"/>
      <c r="G35" s="29"/>
      <c r="H35" s="29"/>
      <c r="I35" s="30"/>
      <c r="J35" s="16"/>
    </row>
    <row r="36" spans="2:10">
      <c r="B36" s="61"/>
      <c r="C36" s="35" t="s">
        <v>22</v>
      </c>
      <c r="D36" s="20"/>
      <c r="E36" s="20"/>
      <c r="F36" s="20"/>
      <c r="G36" s="20"/>
      <c r="H36" s="20"/>
      <c r="I36" s="20"/>
      <c r="J36" s="16"/>
    </row>
    <row r="37" spans="2:10">
      <c r="B37" s="62"/>
      <c r="C37" s="26" t="s">
        <v>23</v>
      </c>
      <c r="D37" s="17"/>
      <c r="E37" s="18" t="s">
        <v>4</v>
      </c>
      <c r="F37" s="26"/>
      <c r="G37" s="26"/>
      <c r="H37" s="26"/>
      <c r="I37" s="27">
        <f>SUM(I34:I36)</f>
        <v>0</v>
      </c>
      <c r="J37" s="17"/>
    </row>
  </sheetData>
  <mergeCells count="2">
    <mergeCell ref="B30:B33"/>
    <mergeCell ref="B34:B37"/>
  </mergeCells>
  <phoneticPr fontId="3" type="noConversion"/>
  <pageMargins left="0.7" right="0.7" top="0.75" bottom="0.75" header="0.3" footer="0.3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생활파트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정준호 (학생지원팀)</cp:lastModifiedBy>
  <cp:lastPrinted>2019-09-23T07:49:50Z</cp:lastPrinted>
  <dcterms:created xsi:type="dcterms:W3CDTF">2017-06-26T08:30:27Z</dcterms:created>
  <dcterms:modified xsi:type="dcterms:W3CDTF">2020-02-20T04:31:28Z</dcterms:modified>
</cp:coreProperties>
</file>