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정현정\예산집행\기타업무추진비(상임감사)\(첨부2)업무추진비 사용내역 윤리경영홈피 공개용(검토)\"/>
    </mc:Choice>
  </mc:AlternateContent>
  <bookViews>
    <workbookView xWindow="480" yWindow="120" windowWidth="18315" windowHeight="11205"/>
  </bookViews>
  <sheets>
    <sheet name="상임감사" sheetId="2" r:id="rId1"/>
  </sheets>
  <definedNames>
    <definedName name="_xlnm.Print_Area" localSheetId="0">상임감사!$B$2:$J$32</definedName>
  </definedNames>
  <calcPr calcId="162913"/>
</workbook>
</file>

<file path=xl/calcChain.xml><?xml version="1.0" encoding="utf-8"?>
<calcChain xmlns="http://schemas.openxmlformats.org/spreadsheetml/2006/main">
  <c r="I22" i="2" l="1"/>
  <c r="I30" i="2"/>
  <c r="D27" i="2"/>
  <c r="D26" i="2"/>
  <c r="D28" i="2"/>
  <c r="D18" i="2"/>
  <c r="D19" i="2"/>
  <c r="D20" i="2"/>
  <c r="D21" i="2"/>
  <c r="D24" i="2" l="1"/>
  <c r="D23" i="2"/>
  <c r="D14" i="2"/>
  <c r="I32" i="2" l="1"/>
  <c r="D10" i="2" s="1"/>
  <c r="D17" i="2"/>
  <c r="D16" i="2"/>
  <c r="D15" i="2"/>
  <c r="D9" i="2"/>
  <c r="C9" i="2"/>
  <c r="D8" i="2"/>
  <c r="C8" i="2"/>
  <c r="D7" i="2" l="1"/>
</calcChain>
</file>

<file path=xl/sharedStrings.xml><?xml version="1.0" encoding="utf-8"?>
<sst xmlns="http://schemas.openxmlformats.org/spreadsheetml/2006/main" count="89" uniqueCount="64">
  <si>
    <t>유형</t>
    <phoneticPr fontId="1" type="noConversion"/>
  </si>
  <si>
    <t>건수</t>
    <phoneticPr fontId="1" type="noConversion"/>
  </si>
  <si>
    <t>계</t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</si>
  <si>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</si>
  <si>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</si>
  <si>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</si>
  <si>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t>축·조의금 및 화환 등</t>
    <phoneticPr fontId="1" type="noConversion"/>
  </si>
  <si>
    <t>금액 (원)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</si>
  <si>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</si>
  <si>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</si>
  <si>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</si>
  <si>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</si>
  <si>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</si>
  <si>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</si>
  <si>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카드</t>
    <phoneticPr fontId="1" type="noConversion"/>
  </si>
  <si>
    <t>소계</t>
    <phoneticPr fontId="1" type="noConversion"/>
  </si>
  <si>
    <r>
      <t>주요정책추진 관련 회의</t>
    </r>
    <r>
      <rPr>
        <sz val="12"/>
        <color theme="1"/>
        <rFont val="맑은 고딕"/>
        <family val="3"/>
        <charset val="129"/>
      </rPr>
      <t>·행사 등</t>
    </r>
    <phoneticPr fontId="1" type="noConversion"/>
  </si>
  <si>
    <r>
      <t>대민</t>
    </r>
    <r>
      <rPr>
        <sz val="12"/>
        <color theme="1"/>
        <rFont val="맑은 고딕"/>
        <family val="3"/>
        <charset val="129"/>
      </rPr>
      <t>·대유관기관 업무협의 및 간담회 등</t>
    </r>
    <phoneticPr fontId="1" type="noConversion"/>
  </si>
  <si>
    <t xml:space="preserve"> 사용요일</t>
    <phoneticPr fontId="1" type="noConversion"/>
  </si>
  <si>
    <t>비고</t>
    <phoneticPr fontId="1" type="noConversion"/>
  </si>
  <si>
    <t>대민·대유관기관 업무협의 및 간담회 등</t>
    <phoneticPr fontId="1" type="noConversion"/>
  </si>
  <si>
    <t>언론기관 간담회</t>
    <phoneticPr fontId="1" type="noConversion"/>
  </si>
  <si>
    <t>5건</t>
    <phoneticPr fontId="1" type="noConversion"/>
  </si>
  <si>
    <t>언론기관 간담회</t>
  </si>
  <si>
    <t>&lt;붙임: '17.11월분 윤리정보 경영공시내역 &gt;</t>
    <phoneticPr fontId="1" type="noConversion"/>
  </si>
  <si>
    <t>■ 2017년도 11월 업무추진비 사용내역 (상임감사)</t>
    <phoneticPr fontId="1" type="noConversion"/>
  </si>
  <si>
    <t>0건</t>
    <phoneticPr fontId="1" type="noConversion"/>
  </si>
  <si>
    <t>보릿고개</t>
    <phoneticPr fontId="1" type="noConversion"/>
  </si>
  <si>
    <t>이승억 외 5</t>
    <phoneticPr fontId="1" type="noConversion"/>
  </si>
  <si>
    <t>가마솥추어탕</t>
    <phoneticPr fontId="1" type="noConversion"/>
  </si>
  <si>
    <t>이승억 외 8</t>
    <phoneticPr fontId="1" type="noConversion"/>
  </si>
  <si>
    <t>업무 주요 현안 보고</t>
    <phoneticPr fontId="1" type="noConversion"/>
  </si>
  <si>
    <t>예산팀 업무 간담회</t>
    <phoneticPr fontId="1" type="noConversion"/>
  </si>
  <si>
    <t>연구관리팀 업무 간담회</t>
    <phoneticPr fontId="1" type="noConversion"/>
  </si>
  <si>
    <t>기관 현안 보고</t>
    <phoneticPr fontId="1" type="noConversion"/>
  </si>
  <si>
    <t>감사실 업무 간담회</t>
    <phoneticPr fontId="1" type="noConversion"/>
  </si>
  <si>
    <t>경영전략팀 업무 간담회</t>
    <phoneticPr fontId="1" type="noConversion"/>
  </si>
  <si>
    <t>재무팀 업무간담회</t>
    <phoneticPr fontId="1" type="noConversion"/>
  </si>
  <si>
    <t>이승억 외 2</t>
    <phoneticPr fontId="1" type="noConversion"/>
  </si>
  <si>
    <t>하월가</t>
    <phoneticPr fontId="1" type="noConversion"/>
  </si>
  <si>
    <t>이승억 외 5</t>
    <phoneticPr fontId="1" type="noConversion"/>
  </si>
  <si>
    <t>파스쿠찌</t>
    <phoneticPr fontId="1" type="noConversion"/>
  </si>
  <si>
    <t>가마솥추어탕</t>
    <phoneticPr fontId="1" type="noConversion"/>
  </si>
  <si>
    <t>이승억 외 3</t>
    <phoneticPr fontId="1" type="noConversion"/>
  </si>
  <si>
    <t>어하복국</t>
    <phoneticPr fontId="1" type="noConversion"/>
  </si>
  <si>
    <t>이승억 외 4</t>
    <phoneticPr fontId="1" type="noConversion"/>
  </si>
  <si>
    <t>하월가</t>
    <phoneticPr fontId="1" type="noConversion"/>
  </si>
  <si>
    <t>풍미추어탕</t>
    <phoneticPr fontId="1" type="noConversion"/>
  </si>
  <si>
    <t>프렌즈</t>
    <phoneticPr fontId="1" type="noConversion"/>
  </si>
  <si>
    <t>서여의도 파스쿠찌</t>
    <phoneticPr fontId="1" type="noConversion"/>
  </si>
  <si>
    <t>이승억 외 3</t>
    <phoneticPr fontId="1" type="noConversion"/>
  </si>
  <si>
    <t>이승억 외 1</t>
    <phoneticPr fontId="1" type="noConversion"/>
  </si>
  <si>
    <t>쉐라톤팔레스</t>
    <phoneticPr fontId="1" type="noConversion"/>
  </si>
  <si>
    <t>기관 홍보 및 발전방안 논의</t>
    <phoneticPr fontId="1" type="noConversion"/>
  </si>
  <si>
    <t>참복집</t>
    <phoneticPr fontId="1" type="noConversion"/>
  </si>
  <si>
    <t>이승억 외 2</t>
    <phoneticPr fontId="1" type="noConversion"/>
  </si>
  <si>
    <t>아워홈</t>
    <phoneticPr fontId="1" type="noConversion"/>
  </si>
  <si>
    <t xml:space="preserve">이승억 외 10 </t>
    <phoneticPr fontId="1" type="noConversion"/>
  </si>
  <si>
    <t>아워홈</t>
    <phoneticPr fontId="1" type="noConversion"/>
  </si>
  <si>
    <t>8건</t>
    <phoneticPr fontId="1" type="noConversion"/>
  </si>
  <si>
    <t>13건</t>
    <phoneticPr fontId="1" type="noConversion"/>
  </si>
  <si>
    <t>둔기횟집</t>
    <phoneticPr fontId="1" type="noConversion"/>
  </si>
  <si>
    <t>홍보팀 업무 간담회</t>
    <phoneticPr fontId="1" type="noConversion"/>
  </si>
  <si>
    <t>베트남 교류 관련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</si>
</sst>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</font>
    <font>
      <sz val="12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1" fontId="10" fillId="2" borderId="1" xfId="4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10" fillId="0" borderId="1" xfId="4" applyFont="1" applyBorder="1" applyAlignment="1">
      <alignment horizontal="center" vertical="center"/>
    </xf>
    <xf numFmtId="41" fontId="10" fillId="2" borderId="2" xfId="4" applyFont="1" applyFill="1" applyBorder="1" applyAlignment="1">
      <alignment horizontal="center" vertical="center"/>
    </xf>
    <xf numFmtId="41" fontId="10" fillId="2" borderId="4" xfId="0" applyNumberFormat="1" applyFont="1" applyFill="1" applyBorder="1" applyAlignment="1">
      <alignment horizontal="center" vertical="center"/>
    </xf>
    <xf numFmtId="14" fontId="13" fillId="3" borderId="1" xfId="2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  <xf numFmtId="41" fontId="13" fillId="3" borderId="1" xfId="4" applyFont="1" applyFill="1" applyBorder="1">
      <alignment vertical="center"/>
    </xf>
    <xf numFmtId="41" fontId="13" fillId="0" borderId="1" xfId="4" applyFont="1" applyFill="1" applyBorder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/>
    </xf>
    <xf numFmtId="41" fontId="10" fillId="3" borderId="1" xfId="4" applyFont="1" applyFill="1" applyBorder="1" applyAlignment="1">
      <alignment horizontal="center" vertical="center"/>
    </xf>
    <xf numFmtId="41" fontId="10" fillId="0" borderId="1" xfId="4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3" fillId="0" borderId="1" xfId="2" applyNumberFormat="1" applyFont="1" applyFill="1" applyBorder="1" applyAlignment="1">
      <alignment horizontal="center" vertical="center"/>
    </xf>
  </cellXfs>
  <cellStyles count="5">
    <cellStyle name="쉼표 [0]" xfId="4" builtinId="6"/>
    <cellStyle name="쉼표 [0] 2" xfId="1"/>
    <cellStyle name="쉼표 [0] 3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3"/>
  <sheetViews>
    <sheetView tabSelected="1" view="pageBreakPreview" topLeftCell="A7" zoomScale="70" zoomScaleNormal="100" zoomScaleSheetLayoutView="70" workbookViewId="0">
      <selection activeCell="E26" sqref="E26"/>
    </sheetView>
  </sheetViews>
  <sheetFormatPr defaultRowHeight="16.5" x14ac:dyDescent="0.3"/>
  <cols>
    <col min="1" max="1" width="0.625" customWidth="1"/>
    <col min="2" max="2" width="40.125" customWidth="1"/>
    <col min="3" max="3" width="15.5" bestFit="1" customWidth="1"/>
    <col min="4" max="4" width="15.125" customWidth="1"/>
    <col min="5" max="5" width="55.875" customWidth="1"/>
    <col min="6" max="6" width="20.25" customWidth="1"/>
    <col min="7" max="7" width="14.625" bestFit="1" customWidth="1"/>
    <col min="8" max="8" width="14.375" bestFit="1" customWidth="1"/>
    <col min="9" max="9" width="14.375" customWidth="1"/>
    <col min="10" max="10" width="12.25" customWidth="1"/>
  </cols>
  <sheetData>
    <row r="1" spans="2:12" ht="7.5" customHeight="1" x14ac:dyDescent="0.3"/>
    <row r="2" spans="2:12" ht="37.5" customHeight="1" x14ac:dyDescent="0.3">
      <c r="B2" s="20" t="s">
        <v>24</v>
      </c>
      <c r="C2" s="1"/>
      <c r="D2" s="1"/>
      <c r="E2" s="1"/>
      <c r="F2" s="1"/>
      <c r="G2" s="1"/>
      <c r="H2" s="2"/>
      <c r="I2" s="2"/>
      <c r="J2" s="2"/>
      <c r="K2" s="2"/>
    </row>
    <row r="3" spans="2:12" ht="35.25" customHeight="1" x14ac:dyDescent="0.3">
      <c r="B3" s="12" t="s">
        <v>25</v>
      </c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8.25" customHeight="1" x14ac:dyDescent="0.3">
      <c r="B4" s="1"/>
      <c r="C4" s="1"/>
      <c r="D4" s="1"/>
      <c r="E4" s="1"/>
      <c r="F4" s="1"/>
      <c r="G4" s="1"/>
      <c r="H4" s="2"/>
      <c r="I4" s="2"/>
      <c r="J4" s="2"/>
      <c r="K4" s="2"/>
    </row>
    <row r="5" spans="2:12" ht="36" customHeight="1" x14ac:dyDescent="0.3">
      <c r="B5" s="6" t="s">
        <v>4</v>
      </c>
    </row>
    <row r="6" spans="2:12" ht="24.75" customHeight="1" x14ac:dyDescent="0.3">
      <c r="B6" s="16" t="s">
        <v>0</v>
      </c>
      <c r="C6" s="16" t="s">
        <v>1</v>
      </c>
      <c r="D6" s="17" t="s">
        <v>7</v>
      </c>
      <c r="E6" s="11"/>
      <c r="F6" s="9"/>
      <c r="G6" s="8"/>
    </row>
    <row r="7" spans="2:12" ht="24.75" customHeight="1" x14ac:dyDescent="0.3">
      <c r="B7" s="18" t="s">
        <v>2</v>
      </c>
      <c r="C7" s="18" t="s">
        <v>60</v>
      </c>
      <c r="D7" s="19">
        <f>+SUM(D8:D10)</f>
        <v>886000</v>
      </c>
      <c r="E7" s="10"/>
      <c r="F7" s="7"/>
      <c r="G7" s="7"/>
    </row>
    <row r="8" spans="2:12" ht="24.75" customHeight="1" x14ac:dyDescent="0.3">
      <c r="B8" s="18" t="s">
        <v>16</v>
      </c>
      <c r="C8" s="18" t="str">
        <f>+E22</f>
        <v>8건</v>
      </c>
      <c r="D8" s="19">
        <f>+I22</f>
        <v>468000</v>
      </c>
      <c r="E8" s="10"/>
      <c r="F8" s="7"/>
      <c r="G8" s="7"/>
    </row>
    <row r="9" spans="2:12" ht="24.75" customHeight="1" x14ac:dyDescent="0.3">
      <c r="B9" s="18" t="s">
        <v>17</v>
      </c>
      <c r="C9" s="18" t="str">
        <f>+E30</f>
        <v>5건</v>
      </c>
      <c r="D9" s="19">
        <f>+I30</f>
        <v>418000</v>
      </c>
      <c r="E9" s="10"/>
      <c r="F9" s="7"/>
      <c r="G9" s="7"/>
    </row>
    <row r="10" spans="2:12" ht="24.75" customHeight="1" x14ac:dyDescent="0.3">
      <c r="B10" s="18" t="s">
        <v>6</v>
      </c>
      <c r="C10" s="18" t="s">
        <v>26</v>
      </c>
      <c r="D10" s="19">
        <f>+I32</f>
        <v>0</v>
      </c>
      <c r="E10" s="10"/>
      <c r="F10" s="7"/>
      <c r="G10" s="7"/>
    </row>
    <row r="11" spans="2:12" ht="18" customHeight="1" x14ac:dyDescent="0.3">
      <c r="B11" s="3"/>
      <c r="C11" s="4"/>
      <c r="D11" s="5"/>
      <c r="E11" s="5"/>
      <c r="F11" s="5"/>
      <c r="G11" s="5"/>
    </row>
    <row r="12" spans="2:12" ht="31.5" customHeight="1" thickBot="1" x14ac:dyDescent="0.35">
      <c r="B12" s="6" t="s">
        <v>5</v>
      </c>
    </row>
    <row r="13" spans="2:12" s="28" customFormat="1" ht="26.25" customHeight="1" x14ac:dyDescent="0.3">
      <c r="B13" s="37" t="s">
        <v>8</v>
      </c>
      <c r="C13" s="38" t="s">
        <v>9</v>
      </c>
      <c r="D13" s="38" t="s">
        <v>18</v>
      </c>
      <c r="E13" s="38" t="s">
        <v>10</v>
      </c>
      <c r="F13" s="38" t="s">
        <v>11</v>
      </c>
      <c r="G13" s="38" t="s">
        <v>12</v>
      </c>
      <c r="H13" s="38" t="s">
        <v>13</v>
      </c>
      <c r="I13" s="38" t="s">
        <v>7</v>
      </c>
      <c r="J13" s="46" t="s">
        <v>19</v>
      </c>
    </row>
    <row r="14" spans="2:12" s="29" customFormat="1" ht="30" customHeight="1" x14ac:dyDescent="0.3">
      <c r="B14" s="50" t="s">
        <v>3</v>
      </c>
      <c r="C14" s="36">
        <v>43045</v>
      </c>
      <c r="D14" s="41" t="str">
        <f>+TEXT(C14,"aaaa")</f>
        <v>월요일</v>
      </c>
      <c r="E14" s="41" t="s">
        <v>31</v>
      </c>
      <c r="F14" s="39" t="s">
        <v>27</v>
      </c>
      <c r="G14" s="45" t="s">
        <v>28</v>
      </c>
      <c r="H14" s="15" t="s">
        <v>14</v>
      </c>
      <c r="I14" s="43">
        <v>68000</v>
      </c>
      <c r="J14" s="47"/>
    </row>
    <row r="15" spans="2:12" s="29" customFormat="1" ht="30" customHeight="1" x14ac:dyDescent="0.3">
      <c r="B15" s="50"/>
      <c r="C15" s="36">
        <v>43048</v>
      </c>
      <c r="D15" s="41" t="str">
        <f t="shared" ref="D15:D21" si="0">+TEXT(C15,"aaaa")</f>
        <v>목요일</v>
      </c>
      <c r="E15" s="41" t="s">
        <v>62</v>
      </c>
      <c r="F15" s="45" t="s">
        <v>29</v>
      </c>
      <c r="G15" s="39" t="s">
        <v>30</v>
      </c>
      <c r="H15" s="15" t="s">
        <v>14</v>
      </c>
      <c r="I15" s="44">
        <v>123000</v>
      </c>
      <c r="J15" s="47"/>
    </row>
    <row r="16" spans="2:12" s="29" customFormat="1" ht="30" customHeight="1" x14ac:dyDescent="0.3">
      <c r="B16" s="50"/>
      <c r="C16" s="36">
        <v>43049</v>
      </c>
      <c r="D16" s="41" t="str">
        <f t="shared" si="0"/>
        <v>금요일</v>
      </c>
      <c r="E16" s="41" t="s">
        <v>32</v>
      </c>
      <c r="F16" s="39" t="s">
        <v>41</v>
      </c>
      <c r="G16" s="39" t="s">
        <v>38</v>
      </c>
      <c r="H16" s="15" t="s">
        <v>14</v>
      </c>
      <c r="I16" s="44">
        <v>16000</v>
      </c>
      <c r="J16" s="47"/>
    </row>
    <row r="17" spans="2:10" s="29" customFormat="1" ht="30" customHeight="1" x14ac:dyDescent="0.3">
      <c r="B17" s="50"/>
      <c r="C17" s="36">
        <v>43052</v>
      </c>
      <c r="D17" s="41" t="str">
        <f t="shared" si="0"/>
        <v>월요일</v>
      </c>
      <c r="E17" s="41" t="s">
        <v>33</v>
      </c>
      <c r="F17" s="39" t="s">
        <v>39</v>
      </c>
      <c r="G17" s="39" t="s">
        <v>40</v>
      </c>
      <c r="H17" s="15" t="s">
        <v>14</v>
      </c>
      <c r="I17" s="44">
        <v>48000</v>
      </c>
      <c r="J17" s="47"/>
    </row>
    <row r="18" spans="2:10" s="29" customFormat="1" ht="30" customHeight="1" x14ac:dyDescent="0.3">
      <c r="B18" s="50"/>
      <c r="C18" s="36">
        <v>43054</v>
      </c>
      <c r="D18" s="41" t="str">
        <f t="shared" si="0"/>
        <v>수요일</v>
      </c>
      <c r="E18" s="41" t="s">
        <v>34</v>
      </c>
      <c r="F18" s="39" t="s">
        <v>42</v>
      </c>
      <c r="G18" s="39" t="s">
        <v>43</v>
      </c>
      <c r="H18" s="15" t="s">
        <v>14</v>
      </c>
      <c r="I18" s="44">
        <v>48000</v>
      </c>
      <c r="J18" s="47"/>
    </row>
    <row r="19" spans="2:10" s="29" customFormat="1" ht="30" customHeight="1" x14ac:dyDescent="0.3">
      <c r="B19" s="50"/>
      <c r="C19" s="36">
        <v>43066</v>
      </c>
      <c r="D19" s="41" t="str">
        <f t="shared" si="0"/>
        <v>월요일</v>
      </c>
      <c r="E19" s="41" t="s">
        <v>35</v>
      </c>
      <c r="F19" s="39" t="s">
        <v>44</v>
      </c>
      <c r="G19" s="39" t="s">
        <v>45</v>
      </c>
      <c r="H19" s="15" t="s">
        <v>14</v>
      </c>
      <c r="I19" s="44">
        <v>85000</v>
      </c>
      <c r="J19" s="47"/>
    </row>
    <row r="20" spans="2:10" s="29" customFormat="1" ht="30" customHeight="1" x14ac:dyDescent="0.3">
      <c r="B20" s="50"/>
      <c r="C20" s="36">
        <v>43067</v>
      </c>
      <c r="D20" s="41" t="str">
        <f t="shared" si="0"/>
        <v>화요일</v>
      </c>
      <c r="E20" s="41" t="s">
        <v>36</v>
      </c>
      <c r="F20" s="39" t="s">
        <v>46</v>
      </c>
      <c r="G20" s="39" t="s">
        <v>45</v>
      </c>
      <c r="H20" s="15" t="s">
        <v>14</v>
      </c>
      <c r="I20" s="44">
        <v>40000</v>
      </c>
      <c r="J20" s="47"/>
    </row>
    <row r="21" spans="2:10" s="29" customFormat="1" ht="30" customHeight="1" x14ac:dyDescent="0.3">
      <c r="B21" s="50"/>
      <c r="C21" s="36">
        <v>43068</v>
      </c>
      <c r="D21" s="41" t="str">
        <f t="shared" si="0"/>
        <v>수요일</v>
      </c>
      <c r="E21" s="41" t="s">
        <v>37</v>
      </c>
      <c r="F21" s="31" t="s">
        <v>61</v>
      </c>
      <c r="G21" s="39" t="s">
        <v>43</v>
      </c>
      <c r="H21" s="15" t="s">
        <v>14</v>
      </c>
      <c r="I21" s="44">
        <v>40000</v>
      </c>
      <c r="J21" s="47"/>
    </row>
    <row r="22" spans="2:10" s="28" customFormat="1" ht="24.75" customHeight="1" x14ac:dyDescent="0.3">
      <c r="B22" s="50"/>
      <c r="C22" s="24" t="s">
        <v>15</v>
      </c>
      <c r="D22" s="24"/>
      <c r="E22" s="24" t="s">
        <v>59</v>
      </c>
      <c r="F22" s="24"/>
      <c r="G22" s="24"/>
      <c r="H22" s="24"/>
      <c r="I22" s="30">
        <f>+SUM(I14:I21)</f>
        <v>468000</v>
      </c>
      <c r="J22" s="30"/>
    </row>
    <row r="23" spans="2:10" s="32" customFormat="1" ht="30" customHeight="1" x14ac:dyDescent="0.3">
      <c r="B23" s="50" t="s">
        <v>20</v>
      </c>
      <c r="C23" s="42">
        <v>43041</v>
      </c>
      <c r="D23" s="41" t="str">
        <f t="shared" ref="D23:D27" si="1">+TEXT(C23,"aaaa")</f>
        <v>목요일</v>
      </c>
      <c r="E23" s="41" t="s">
        <v>21</v>
      </c>
      <c r="F23" s="39" t="s">
        <v>49</v>
      </c>
      <c r="G23" s="39" t="s">
        <v>50</v>
      </c>
      <c r="H23" s="31" t="s">
        <v>14</v>
      </c>
      <c r="I23" s="44">
        <v>16000</v>
      </c>
      <c r="J23" s="48"/>
    </row>
    <row r="24" spans="2:10" s="32" customFormat="1" ht="24.75" customHeight="1" x14ac:dyDescent="0.3">
      <c r="B24" s="50"/>
      <c r="C24" s="53">
        <v>43042</v>
      </c>
      <c r="D24" s="49" t="str">
        <f t="shared" si="1"/>
        <v>금요일</v>
      </c>
      <c r="E24" s="49" t="s">
        <v>23</v>
      </c>
      <c r="F24" s="45" t="s">
        <v>47</v>
      </c>
      <c r="G24" s="39" t="s">
        <v>51</v>
      </c>
      <c r="H24" s="31" t="s">
        <v>14</v>
      </c>
      <c r="I24" s="44">
        <v>20000</v>
      </c>
      <c r="J24" s="48"/>
    </row>
    <row r="25" spans="2:10" s="32" customFormat="1" ht="24.75" customHeight="1" x14ac:dyDescent="0.3">
      <c r="B25" s="50"/>
      <c r="C25" s="53"/>
      <c r="D25" s="49"/>
      <c r="E25" s="49"/>
      <c r="F25" s="45" t="s">
        <v>48</v>
      </c>
      <c r="G25" s="39" t="s">
        <v>51</v>
      </c>
      <c r="H25" s="31" t="s">
        <v>14</v>
      </c>
      <c r="I25" s="44">
        <v>10000</v>
      </c>
      <c r="J25" s="48"/>
    </row>
    <row r="26" spans="2:10" s="32" customFormat="1" ht="32.25" customHeight="1" x14ac:dyDescent="0.3">
      <c r="B26" s="50"/>
      <c r="C26" s="42">
        <v>43042</v>
      </c>
      <c r="D26" s="41" t="str">
        <f t="shared" si="1"/>
        <v>금요일</v>
      </c>
      <c r="E26" s="41" t="s">
        <v>63</v>
      </c>
      <c r="F26" s="45" t="s">
        <v>52</v>
      </c>
      <c r="G26" s="39" t="s">
        <v>51</v>
      </c>
      <c r="H26" s="31" t="s">
        <v>14</v>
      </c>
      <c r="I26" s="44">
        <v>33000</v>
      </c>
      <c r="J26" s="48"/>
    </row>
    <row r="27" spans="2:10" s="32" customFormat="1" ht="32.25" customHeight="1" x14ac:dyDescent="0.3">
      <c r="B27" s="50"/>
      <c r="C27" s="42">
        <v>43049</v>
      </c>
      <c r="D27" s="41" t="str">
        <f t="shared" si="1"/>
        <v>금요일</v>
      </c>
      <c r="E27" s="41" t="s">
        <v>21</v>
      </c>
      <c r="F27" s="39" t="s">
        <v>54</v>
      </c>
      <c r="G27" s="39" t="s">
        <v>55</v>
      </c>
      <c r="H27" s="31" t="s">
        <v>14</v>
      </c>
      <c r="I27" s="44">
        <v>87000</v>
      </c>
      <c r="J27" s="48"/>
    </row>
    <row r="28" spans="2:10" s="32" customFormat="1" ht="24.75" customHeight="1" x14ac:dyDescent="0.3">
      <c r="B28" s="50"/>
      <c r="C28" s="53">
        <v>43053</v>
      </c>
      <c r="D28" s="49" t="str">
        <f t="shared" ref="D28" si="2">+TEXT(C28,"aaaa")</f>
        <v>화요일</v>
      </c>
      <c r="E28" s="49" t="s">
        <v>53</v>
      </c>
      <c r="F28" s="39" t="s">
        <v>56</v>
      </c>
      <c r="G28" s="39" t="s">
        <v>57</v>
      </c>
      <c r="H28" s="31" t="s">
        <v>14</v>
      </c>
      <c r="I28" s="44">
        <v>237000</v>
      </c>
      <c r="J28" s="48"/>
    </row>
    <row r="29" spans="2:10" s="32" customFormat="1" ht="24.75" customHeight="1" x14ac:dyDescent="0.3">
      <c r="B29" s="50"/>
      <c r="C29" s="53"/>
      <c r="D29" s="49"/>
      <c r="E29" s="49"/>
      <c r="F29" s="39" t="s">
        <v>58</v>
      </c>
      <c r="G29" s="39" t="s">
        <v>57</v>
      </c>
      <c r="H29" s="31" t="s">
        <v>14</v>
      </c>
      <c r="I29" s="44">
        <v>15000</v>
      </c>
      <c r="J29" s="48"/>
    </row>
    <row r="30" spans="2:10" s="28" customFormat="1" ht="24.75" customHeight="1" x14ac:dyDescent="0.3">
      <c r="B30" s="50"/>
      <c r="C30" s="24" t="s">
        <v>15</v>
      </c>
      <c r="D30" s="24"/>
      <c r="E30" s="24" t="s">
        <v>22</v>
      </c>
      <c r="F30" s="24"/>
      <c r="G30" s="24"/>
      <c r="H30" s="24"/>
      <c r="I30" s="30">
        <f>+SUM(I23:I29)</f>
        <v>418000</v>
      </c>
      <c r="J30" s="34"/>
    </row>
    <row r="31" spans="2:10" s="28" customFormat="1" ht="24.75" customHeight="1" x14ac:dyDescent="0.3">
      <c r="B31" s="51" t="s">
        <v>6</v>
      </c>
      <c r="C31" s="40"/>
      <c r="D31" s="25"/>
      <c r="E31" s="21"/>
      <c r="F31" s="21"/>
      <c r="G31" s="21"/>
      <c r="H31" s="15"/>
      <c r="I31" s="33"/>
      <c r="J31" s="22"/>
    </row>
    <row r="32" spans="2:10" s="14" customFormat="1" ht="24.75" customHeight="1" thickBot="1" x14ac:dyDescent="0.35">
      <c r="B32" s="52"/>
      <c r="C32" s="26" t="s">
        <v>15</v>
      </c>
      <c r="D32" s="27"/>
      <c r="E32" s="26" t="s">
        <v>26</v>
      </c>
      <c r="F32" s="26"/>
      <c r="G32" s="26"/>
      <c r="H32" s="26"/>
      <c r="I32" s="35">
        <f>+I31</f>
        <v>0</v>
      </c>
      <c r="J32" s="23"/>
    </row>
    <row r="33" spans="10:10" x14ac:dyDescent="0.3">
      <c r="J33" s="13"/>
    </row>
  </sheetData>
  <mergeCells count="9">
    <mergeCell ref="E24:E25"/>
    <mergeCell ref="B14:B22"/>
    <mergeCell ref="B23:B30"/>
    <mergeCell ref="B31:B32"/>
    <mergeCell ref="C24:C25"/>
    <mergeCell ref="D24:D25"/>
    <mergeCell ref="C28:C29"/>
    <mergeCell ref="D28:D29"/>
    <mergeCell ref="E28:E29"/>
  </mergeCells>
  <phoneticPr fontId="1" type="noConversion"/>
  <printOptions horizontalCentered="1"/>
  <pageMargins left="0.19685039370078741" right="0.19685039370078741" top="0.74803149606299213" bottom="0.74803149606299213" header="0.31496062992125984" footer="0.31496062992125984"/>
  <pageSetup paperSize="9" scale="5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상임감사</vt:lpstr>
      <vt:lpstr>상임감사!Print_Area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2017-12-04T00:54:02Z</cp:lastPrinted>
  <dcterms:created xsi:type="dcterms:W3CDTF">2014-06-16T06:23:11Z</dcterms:created>
  <dcterms:modified xsi:type="dcterms:W3CDTF">2017-12-04T06:59:50Z</dcterms:modified>
</cp:coreProperties>
</file>