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9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  <sheet name="1709" sheetId="8" r:id="rId8"/>
    <sheet name="1710" sheetId="9" r:id="rId9"/>
    <sheet name="1711" sheetId="10" r:id="rId10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  <definedName name="_xlnm.Print_Area" localSheetId="7">'1709'!$A$1:$H$28</definedName>
    <definedName name="_xlnm.Print_Area" localSheetId="8">'1710'!$A$1:$H$28</definedName>
    <definedName name="_xlnm.Print_Area" localSheetId="9">'1711'!$A$1:$H$28</definedName>
  </definedNames>
  <calcPr calcId="125725"/>
</workbook>
</file>

<file path=xl/calcChain.xml><?xml version="1.0" encoding="utf-8"?>
<calcChain xmlns="http://schemas.openxmlformats.org/spreadsheetml/2006/main">
  <c r="H28" i="10"/>
  <c r="C8" s="1"/>
  <c r="H26"/>
  <c r="H24"/>
  <c r="C6" s="1"/>
  <c r="H28" i="9"/>
  <c r="H26"/>
  <c r="H24"/>
  <c r="C6" s="1"/>
  <c r="C8"/>
  <c r="H28" i="8"/>
  <c r="C8" s="1"/>
  <c r="H26"/>
  <c r="H24"/>
  <c r="C6" s="1"/>
  <c r="C7"/>
  <c r="C5" i="10" l="1"/>
  <c r="C7"/>
  <c r="C5" i="9"/>
  <c r="C7"/>
  <c r="C5" i="8"/>
  <c r="H28" i="7" l="1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<sst xmlns="http://schemas.openxmlformats.org/spreadsheetml/2006/main" count="826" uniqueCount="260">
  <si>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</si>
  <si>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</si>
  <si>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</si>
  <si>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</si>
  <si>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</si>
  <si>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</si>
  <si>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</si>
  <si>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</si>
  <si>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</si>
  <si>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</si>
  <si>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</si>
  <si>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</si>
  <si>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</si>
  <si>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</si>
  <si>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</si>
  <si>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</si>
  <si>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</si>
  <si>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</si>
  <si>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</si>
  <si>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</si>
  <si>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</si>
  <si>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</si>
  <si>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</si>
  <si>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</si>
  <si>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</si>
  <si>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</si>
  <si>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</si>
  <si>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</si>
  <si>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</si>
  <si>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</si>
  <si>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</si>
  <si>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</si>
  <si>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</si>
  <si>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</si>
  <si>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</si>
  <si>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</si>
  <si>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</si>
  <si>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</si>
  <si>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</si>
  <si>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</si>
  <si>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</si>
  <si>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</si>
  <si>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</si>
  <si>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</si>
  <si>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</si>
  <si>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</si>
  <si>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</si>
  <si>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</si>
  <si>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</si>
  <si>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</si>
  <si>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</si>
  <si>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</si>
  <si>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</si>
  <si>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</si>
  <si>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</si>
  <si>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</si>
  <si>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</si>
  <si>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</si>
  <si>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</si>
  <si>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</si>
  <si>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</si>
  <si>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</si>
  <si>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</si>
  <si>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</si>
  <si>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</si>
  <si>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</si>
  <si>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</si>
  <si>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</si>
  <si>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</si>
  <si>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</si>
  <si>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</si>
  <si>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</si>
  <si>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</si>
  <si>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</si>
  <si>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</si>
  <si>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</si>
  <si>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</si>
  <si>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</si>
  <si>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</si>
  <si>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</si>
  <si>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</si>
  <si>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</si>
  <si>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</si>
  <si>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</si>
  <si>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</si>
  <si>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</si>
  <si>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</si>
  <si>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</si>
  <si>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</si>
  <si>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</si>
  <si>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</si>
  <si>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</si>
  <si>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</si>
  <si>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</si>
  <si>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</si>
  <si>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</si>
  <si>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</si>
  <si>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</si>
  <si>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</si>
  <si>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</si>
  <si>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</si>
  <si>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</si>
  <si>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</si>
  <si>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</si>
  <si>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</si>
  <si>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</si>
  <si>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</si>
  <si>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</si>
  <si>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</si>
  <si>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</si>
  <si>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</si>
  <si>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</si>
  <si>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</si>
  <si>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</si>
  <si>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</si>
  <si>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</si>
  <si>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</si>
  <si>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</si>
  <si>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</si>
  <si>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</si>
  <si>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</si>
  <si>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</si>
  <si>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</si>
  <si>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</si>
  <si>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</si>
  <si>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</si>
  <si>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</si>
  <si>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</si>
  <si>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</si>
  <si>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</si>
  <si>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</si>
  <si>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</si>
  <si>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</si>
  <si>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</si>
  <si>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</si>
  <si>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</si>
  <si>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</si>
  <si>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</si>
  <si>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</si>
  <si>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</si>
  <si>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</si>
  <si>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</si>
  <si>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</si>
  <si>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</si>
  <si>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</si>
  <si>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</si>
  <si>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</si>
  <si>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</si>
  <si>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</si>
  <si>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</si>
  <si>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</si>
  <si>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</si>
  <si>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</si>
  <si>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</si>
  <si>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</si>
  <si>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</si>
  <si>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</si>
  <si>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</si>
  <si>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</si>
  <si>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</si>
  <si>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</si>
  <si>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</si>
  <si>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</si>
  <si>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</si>
  <si>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</si>
  <si>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</si>
  <si>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</si>
  <si>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</si>
  <si>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</si>
  <si>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</si>
  <si>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</si>
  <si>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</si>
  <si>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</si>
  <si>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</si>
  <si>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</si>
  <si>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</si>
  <si>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</si>
  <si>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</si>
  <si>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</si>
  <si>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</si>
  <si>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</si>
  <si>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</si>
  <si>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</si>
  <si>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</si>
  <si>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</si>
  <si>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</si>
  <si>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</si>
  <si>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</si>
  <si>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</si>
  <si>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</si>
  <si>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</si>
  <si>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</si>
  <si>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</si>
  <si>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</si>
  <si>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</si>
  <si>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</si>
  <si>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</si>
  <si>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</si>
  <si>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</si>
  <si>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</si>
  <si>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</si>
  <si>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</si>
  <si>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</si>
  <si>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</si>
  <si>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</si>
  <si>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</si>
  <si>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</si>
  <si>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</si>
  <si>
    <t>2017년도 09월 업무추진비 사용내역 (교무처장)</t>
    <phoneticPr fontId="2" type="noConversion"/>
  </si>
  <si>
    <t>월요일</t>
    <phoneticPr fontId="2" type="noConversion"/>
  </si>
  <si>
    <t>해외 공동연구 협의</t>
    <phoneticPr fontId="2" type="noConversion"/>
  </si>
  <si>
    <t>불타는 갈매기</t>
    <phoneticPr fontId="2" type="noConversion"/>
  </si>
  <si>
    <t>김태성 외 6명</t>
    <phoneticPr fontId="2" type="noConversion"/>
  </si>
  <si>
    <t>화요일</t>
  </si>
  <si>
    <t>수요일</t>
  </si>
  <si>
    <t>대형과제 기획회의</t>
    <phoneticPr fontId="2" type="noConversion"/>
  </si>
  <si>
    <t>김태성 외 3명</t>
    <phoneticPr fontId="2" type="noConversion"/>
  </si>
  <si>
    <t>T.G.I.</t>
    <phoneticPr fontId="2" type="noConversion"/>
  </si>
  <si>
    <t>김태성 외 4명</t>
    <phoneticPr fontId="2" type="noConversion"/>
  </si>
  <si>
    <t>목요일</t>
  </si>
  <si>
    <t>김태성 외 5명</t>
    <phoneticPr fontId="2" type="noConversion"/>
  </si>
  <si>
    <t>산학중점 교원채용 회의</t>
    <phoneticPr fontId="2" type="noConversion"/>
  </si>
  <si>
    <t>화요일</t>
    <phoneticPr fontId="2" type="noConversion"/>
  </si>
  <si>
    <t>금요일</t>
    <phoneticPr fontId="2" type="noConversion"/>
  </si>
  <si>
    <t>토담청국장</t>
    <phoneticPr fontId="2" type="noConversion"/>
  </si>
  <si>
    <t>김태성 외 7명</t>
    <phoneticPr fontId="2" type="noConversion"/>
  </si>
  <si>
    <t>대형과제 기획회의</t>
    <phoneticPr fontId="2" type="noConversion"/>
  </si>
  <si>
    <t>학사 ERP 개선회의</t>
    <phoneticPr fontId="2" type="noConversion"/>
  </si>
  <si>
    <t>교원업무 간담회</t>
    <phoneticPr fontId="2" type="noConversion"/>
  </si>
  <si>
    <t>2017년도 10월 업무추진비 사용내역 (교무처장)</t>
    <phoneticPr fontId="2" type="noConversion"/>
  </si>
  <si>
    <t>화요일</t>
    <phoneticPr fontId="2" type="noConversion"/>
  </si>
  <si>
    <t>교원간담회의</t>
    <phoneticPr fontId="2" type="noConversion"/>
  </si>
  <si>
    <t>김태성 외 2명</t>
    <phoneticPr fontId="2" type="noConversion"/>
  </si>
  <si>
    <t>월요일</t>
    <phoneticPr fontId="2" type="noConversion"/>
  </si>
  <si>
    <t>유니스트 교육모델 수립회의</t>
    <phoneticPr fontId="2" type="noConversion"/>
  </si>
  <si>
    <t>성미식당</t>
    <phoneticPr fontId="2" type="noConversion"/>
  </si>
  <si>
    <t>김태성 외 6명</t>
    <phoneticPr fontId="2" type="noConversion"/>
  </si>
  <si>
    <t>교수간담회의</t>
    <phoneticPr fontId="2" type="noConversion"/>
  </si>
  <si>
    <t>김태성 외 7명</t>
    <phoneticPr fontId="2" type="noConversion"/>
  </si>
  <si>
    <t>수요일</t>
    <phoneticPr fontId="2" type="noConversion"/>
  </si>
  <si>
    <t>유니스트 교원채용안내</t>
    <phoneticPr fontId="2" type="noConversion"/>
  </si>
  <si>
    <t>CHURCHILL PUB</t>
    <phoneticPr fontId="2" type="noConversion"/>
  </si>
  <si>
    <t>MOOC 콘텐츠 제작회의</t>
    <phoneticPr fontId="2" type="noConversion"/>
  </si>
  <si>
    <t>만복갈비</t>
    <phoneticPr fontId="2" type="noConversion"/>
  </si>
  <si>
    <t>김태성 외 4명</t>
    <phoneticPr fontId="2" type="noConversion"/>
  </si>
  <si>
    <t>2017년도 11월 업무추진비 사용내역 (교무처장)</t>
    <phoneticPr fontId="2" type="noConversion"/>
  </si>
  <si>
    <t>월요일</t>
    <phoneticPr fontId="2" type="noConversion"/>
  </si>
  <si>
    <t>교원 개별면담 진행</t>
    <phoneticPr fontId="2" type="noConversion"/>
  </si>
  <si>
    <t>나해돌솥밥</t>
    <phoneticPr fontId="2" type="noConversion"/>
  </si>
  <si>
    <t>김태성 외 1명</t>
    <phoneticPr fontId="2" type="noConversion"/>
  </si>
  <si>
    <t>목요일</t>
    <phoneticPr fontId="2" type="noConversion"/>
  </si>
  <si>
    <t>수요일</t>
    <phoneticPr fontId="2" type="noConversion"/>
  </si>
  <si>
    <t>이디야커피</t>
    <phoneticPr fontId="2" type="noConversion"/>
  </si>
  <si>
    <t>교원간담회의 및 과제기획전략 논의</t>
    <phoneticPr fontId="2" type="noConversion"/>
  </si>
  <si>
    <t>김태성 외 5명</t>
    <phoneticPr fontId="2" type="noConversion"/>
  </si>
  <si>
    <t>MOOC 컨텐츠 공동개발 협의</t>
    <phoneticPr fontId="2" type="noConversion"/>
  </si>
  <si>
    <t>만리장성</t>
    <phoneticPr fontId="2" type="noConversion"/>
  </si>
  <si>
    <t>김태성 외 3명</t>
    <phoneticPr fontId="2" type="noConversion"/>
  </si>
  <si>
    <t>교원 개별면담 진행</t>
    <phoneticPr fontId="2" type="noConversion"/>
  </si>
  <si>
    <t>교원간담회의 및 기획협의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</si>
</sst>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&quot;건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1" t="s">
        <v>11</v>
      </c>
      <c r="D11" s="62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54" t="s">
        <v>16</v>
      </c>
      <c r="B12" s="22" t="s">
        <v>25</v>
      </c>
      <c r="C12" s="64" t="s">
        <v>28</v>
      </c>
      <c r="D12" s="65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63"/>
      <c r="B13" s="27" t="s">
        <v>27</v>
      </c>
      <c r="C13" s="64" t="s">
        <v>35</v>
      </c>
      <c r="D13" s="65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63"/>
      <c r="B14" s="27" t="s">
        <v>36</v>
      </c>
      <c r="C14" s="64" t="s">
        <v>38</v>
      </c>
      <c r="D14" s="65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63"/>
      <c r="B15" s="27" t="s">
        <v>26</v>
      </c>
      <c r="C15" s="64" t="s">
        <v>34</v>
      </c>
      <c r="D15" s="65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63"/>
      <c r="B16" s="19"/>
      <c r="C16" s="64"/>
      <c r="D16" s="65"/>
      <c r="E16" s="20"/>
      <c r="F16" s="20" t="s">
        <v>31</v>
      </c>
      <c r="G16" s="20" t="s">
        <v>17</v>
      </c>
      <c r="H16" s="21"/>
    </row>
    <row r="17" spans="1:8" ht="24.95" hidden="1" customHeight="1">
      <c r="A17" s="63"/>
      <c r="B17" s="19"/>
      <c r="C17" s="64"/>
      <c r="D17" s="65"/>
      <c r="E17" s="20"/>
      <c r="F17" s="20" t="s">
        <v>31</v>
      </c>
      <c r="G17" s="20" t="s">
        <v>17</v>
      </c>
      <c r="H17" s="21"/>
    </row>
    <row r="18" spans="1:8" ht="24.95" hidden="1" customHeight="1">
      <c r="A18" s="63"/>
      <c r="B18" s="22"/>
      <c r="C18" s="64"/>
      <c r="D18" s="65"/>
      <c r="E18" s="23"/>
      <c r="F18" s="23" t="s">
        <v>31</v>
      </c>
      <c r="G18" s="20" t="s">
        <v>17</v>
      </c>
      <c r="H18" s="21"/>
    </row>
    <row r="19" spans="1:8" ht="24.95" customHeight="1">
      <c r="A19" s="55"/>
      <c r="B19" s="24" t="s">
        <v>18</v>
      </c>
      <c r="C19" s="66">
        <v>4</v>
      </c>
      <c r="D19" s="67"/>
      <c r="E19" s="67"/>
      <c r="F19" s="67"/>
      <c r="G19" s="68"/>
      <c r="H19" s="25">
        <f>SUM(H12:H18)</f>
        <v>183196</v>
      </c>
    </row>
    <row r="20" spans="1:8" ht="24.95" customHeight="1">
      <c r="A20" s="54" t="s">
        <v>19</v>
      </c>
      <c r="B20" s="20" t="s">
        <v>20</v>
      </c>
      <c r="C20" s="56" t="s">
        <v>20</v>
      </c>
      <c r="D20" s="57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55"/>
      <c r="B21" s="24" t="s">
        <v>18</v>
      </c>
      <c r="C21" s="58" t="s">
        <v>21</v>
      </c>
      <c r="D21" s="59"/>
      <c r="E21" s="59"/>
      <c r="F21" s="59"/>
      <c r="G21" s="60"/>
      <c r="H21" s="25">
        <f>SUM(H20)</f>
        <v>0</v>
      </c>
    </row>
    <row r="22" spans="1:8" ht="24.95" customHeight="1">
      <c r="A22" s="54" t="s">
        <v>22</v>
      </c>
      <c r="B22" s="20" t="s">
        <v>20</v>
      </c>
      <c r="C22" s="56" t="s">
        <v>20</v>
      </c>
      <c r="D22" s="57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55"/>
      <c r="B23" s="24" t="s">
        <v>23</v>
      </c>
      <c r="C23" s="58" t="s">
        <v>21</v>
      </c>
      <c r="D23" s="59"/>
      <c r="E23" s="59"/>
      <c r="F23" s="59"/>
      <c r="G23" s="60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245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341000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341000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50" t="s">
        <v>154</v>
      </c>
      <c r="D11" s="50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>
        <v>43045</v>
      </c>
      <c r="C12" s="51" t="s">
        <v>246</v>
      </c>
      <c r="D12" s="51" t="s">
        <v>258</v>
      </c>
      <c r="E12" s="20" t="s">
        <v>248</v>
      </c>
      <c r="F12" s="20" t="s">
        <v>249</v>
      </c>
      <c r="G12" s="20" t="s">
        <v>17</v>
      </c>
      <c r="H12" s="21">
        <v>20000</v>
      </c>
    </row>
    <row r="13" spans="1:8" ht="24.95" customHeight="1">
      <c r="A13" s="63"/>
      <c r="B13" s="22">
        <v>43045</v>
      </c>
      <c r="C13" s="51" t="s">
        <v>246</v>
      </c>
      <c r="D13" s="51" t="s">
        <v>247</v>
      </c>
      <c r="E13" s="20" t="s">
        <v>252</v>
      </c>
      <c r="F13" s="20" t="s">
        <v>249</v>
      </c>
      <c r="G13" s="20" t="s">
        <v>17</v>
      </c>
      <c r="H13" s="21">
        <v>7400</v>
      </c>
    </row>
    <row r="14" spans="1:8" ht="24.95" customHeight="1">
      <c r="A14" s="63"/>
      <c r="B14" s="22">
        <v>43046</v>
      </c>
      <c r="C14" s="51" t="s">
        <v>213</v>
      </c>
      <c r="D14" s="51" t="s">
        <v>253</v>
      </c>
      <c r="E14" s="20" t="s">
        <v>120</v>
      </c>
      <c r="F14" s="20" t="s">
        <v>254</v>
      </c>
      <c r="G14" s="20" t="s">
        <v>17</v>
      </c>
      <c r="H14" s="21">
        <v>164800</v>
      </c>
    </row>
    <row r="15" spans="1:8" ht="24.95" customHeight="1">
      <c r="A15" s="63"/>
      <c r="B15" s="22">
        <v>43048</v>
      </c>
      <c r="C15" s="51" t="s">
        <v>250</v>
      </c>
      <c r="D15" s="51" t="s">
        <v>259</v>
      </c>
      <c r="E15" s="20" t="s">
        <v>150</v>
      </c>
      <c r="F15" s="20" t="s">
        <v>249</v>
      </c>
      <c r="G15" s="20" t="s">
        <v>17</v>
      </c>
      <c r="H15" s="21">
        <v>38800</v>
      </c>
    </row>
    <row r="16" spans="1:8" ht="24.95" customHeight="1">
      <c r="A16" s="63"/>
      <c r="B16" s="27">
        <v>43054</v>
      </c>
      <c r="C16" s="51" t="s">
        <v>251</v>
      </c>
      <c r="D16" s="51" t="s">
        <v>255</v>
      </c>
      <c r="E16" s="20" t="s">
        <v>256</v>
      </c>
      <c r="F16" s="20" t="s">
        <v>257</v>
      </c>
      <c r="G16" s="20" t="s">
        <v>17</v>
      </c>
      <c r="H16" s="21">
        <v>110000</v>
      </c>
    </row>
    <row r="17" spans="1:8" ht="24.95" hidden="1" customHeight="1">
      <c r="A17" s="63"/>
      <c r="B17" s="28"/>
      <c r="C17" s="51" t="s">
        <v>179</v>
      </c>
      <c r="D17" s="51"/>
      <c r="E17" s="20"/>
      <c r="F17" s="20" t="s">
        <v>116</v>
      </c>
      <c r="G17" s="20" t="s">
        <v>17</v>
      </c>
      <c r="H17" s="21"/>
    </row>
    <row r="18" spans="1:8" ht="24.95" hidden="1" customHeight="1">
      <c r="A18" s="63"/>
      <c r="B18" s="22"/>
      <c r="C18" s="51" t="s">
        <v>158</v>
      </c>
      <c r="D18" s="51"/>
      <c r="E18" s="20"/>
      <c r="F18" s="20" t="s">
        <v>57</v>
      </c>
      <c r="G18" s="20" t="s">
        <v>17</v>
      </c>
      <c r="H18" s="21"/>
    </row>
    <row r="19" spans="1:8" ht="24.95" hidden="1" customHeight="1">
      <c r="A19" s="63"/>
      <c r="B19" s="22"/>
      <c r="C19" s="51" t="s">
        <v>155</v>
      </c>
      <c r="D19" s="51"/>
      <c r="E19" s="20"/>
      <c r="F19" s="20" t="s">
        <v>66</v>
      </c>
      <c r="G19" s="20" t="s">
        <v>17</v>
      </c>
      <c r="H19" s="21"/>
    </row>
    <row r="20" spans="1:8" ht="24.95" hidden="1" customHeight="1">
      <c r="A20" s="63"/>
      <c r="B20" s="27"/>
      <c r="C20" s="53" t="s">
        <v>179</v>
      </c>
      <c r="D20" s="52"/>
      <c r="E20" s="20"/>
      <c r="F20" s="20" t="s">
        <v>66</v>
      </c>
      <c r="G20" s="20" t="s">
        <v>17</v>
      </c>
      <c r="H20" s="21"/>
    </row>
    <row r="21" spans="1:8" ht="24.75" hidden="1" customHeight="1">
      <c r="A21" s="63"/>
      <c r="B21" s="27"/>
      <c r="C21" s="53" t="s">
        <v>158</v>
      </c>
      <c r="D21" s="52"/>
      <c r="E21" s="20"/>
      <c r="F21" s="20" t="s">
        <v>32</v>
      </c>
      <c r="G21" s="20" t="s">
        <v>17</v>
      </c>
      <c r="H21" s="21"/>
    </row>
    <row r="22" spans="1:8" ht="24.95" hidden="1" customHeight="1">
      <c r="A22" s="63"/>
      <c r="B22" s="27"/>
      <c r="C22" s="53" t="s">
        <v>157</v>
      </c>
      <c r="D22" s="52"/>
      <c r="E22" s="53"/>
      <c r="F22" s="53" t="s">
        <v>31</v>
      </c>
      <c r="G22" s="20" t="s">
        <v>17</v>
      </c>
      <c r="H22" s="21"/>
    </row>
    <row r="23" spans="1:8" ht="24.95" hidden="1" customHeight="1">
      <c r="A23" s="63"/>
      <c r="B23" s="27"/>
      <c r="C23" s="53"/>
      <c r="D23" s="53"/>
      <c r="E23" s="53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5</v>
      </c>
      <c r="D24" s="67"/>
      <c r="E24" s="67"/>
      <c r="F24" s="67"/>
      <c r="G24" s="68"/>
      <c r="H24" s="25">
        <f>SUM(H12:H23)</f>
        <v>341000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8">
    <mergeCell ref="A12:A24"/>
    <mergeCell ref="C24:G24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1" t="s">
        <v>11</v>
      </c>
      <c r="D11" s="6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 t="s">
        <v>44</v>
      </c>
      <c r="C12" s="64" t="s">
        <v>65</v>
      </c>
      <c r="D12" s="65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63"/>
      <c r="B13" s="27" t="s">
        <v>45</v>
      </c>
      <c r="C13" s="64" t="s">
        <v>41</v>
      </c>
      <c r="D13" s="65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63"/>
      <c r="B14" s="27" t="s">
        <v>46</v>
      </c>
      <c r="C14" s="64" t="s">
        <v>70</v>
      </c>
      <c r="D14" s="65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63"/>
      <c r="B15" s="27" t="s">
        <v>47</v>
      </c>
      <c r="C15" s="64" t="s">
        <v>71</v>
      </c>
      <c r="D15" s="65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63"/>
      <c r="B16" s="27" t="s">
        <v>50</v>
      </c>
      <c r="C16" s="64" t="s">
        <v>72</v>
      </c>
      <c r="D16" s="65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63"/>
      <c r="B17" s="28" t="s">
        <v>51</v>
      </c>
      <c r="C17" s="64" t="s">
        <v>69</v>
      </c>
      <c r="D17" s="65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63"/>
      <c r="B18" s="22" t="s">
        <v>52</v>
      </c>
      <c r="C18" s="64" t="s">
        <v>73</v>
      </c>
      <c r="D18" s="65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63"/>
      <c r="B19" s="22" t="s">
        <v>77</v>
      </c>
      <c r="C19" s="64" t="s">
        <v>74</v>
      </c>
      <c r="D19" s="65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63"/>
      <c r="B20" s="27" t="s">
        <v>53</v>
      </c>
      <c r="C20" s="64" t="s">
        <v>75</v>
      </c>
      <c r="D20" s="65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63"/>
      <c r="B21" s="27" t="s">
        <v>53</v>
      </c>
      <c r="C21" s="64" t="s">
        <v>60</v>
      </c>
      <c r="D21" s="65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63"/>
      <c r="B22" s="27" t="s">
        <v>54</v>
      </c>
      <c r="C22" s="64" t="s">
        <v>76</v>
      </c>
      <c r="D22" s="65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63"/>
      <c r="B23" s="27" t="s">
        <v>78</v>
      </c>
      <c r="C23" s="69" t="s">
        <v>80</v>
      </c>
      <c r="D23" s="69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55"/>
      <c r="B24" s="24" t="s">
        <v>18</v>
      </c>
      <c r="C24" s="66">
        <v>12</v>
      </c>
      <c r="D24" s="67"/>
      <c r="E24" s="67"/>
      <c r="F24" s="67"/>
      <c r="G24" s="68"/>
      <c r="H24" s="25">
        <f>SUM(H12:H23)</f>
        <v>1026200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1" t="s">
        <v>11</v>
      </c>
      <c r="D11" s="6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 t="s">
        <v>82</v>
      </c>
      <c r="C12" s="64" t="s">
        <v>100</v>
      </c>
      <c r="D12" s="65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63"/>
      <c r="B13" s="27" t="s">
        <v>83</v>
      </c>
      <c r="C13" s="64" t="s">
        <v>101</v>
      </c>
      <c r="D13" s="65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63"/>
      <c r="B14" s="27" t="s">
        <v>84</v>
      </c>
      <c r="C14" s="64" t="s">
        <v>102</v>
      </c>
      <c r="D14" s="65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63"/>
      <c r="B15" s="27" t="s">
        <v>85</v>
      </c>
      <c r="C15" s="64" t="s">
        <v>98</v>
      </c>
      <c r="D15" s="65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63"/>
      <c r="B16" s="27" t="s">
        <v>86</v>
      </c>
      <c r="C16" s="64" t="s">
        <v>97</v>
      </c>
      <c r="D16" s="65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63"/>
      <c r="B17" s="28" t="s">
        <v>87</v>
      </c>
      <c r="C17" s="64" t="s">
        <v>103</v>
      </c>
      <c r="D17" s="65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63"/>
      <c r="B18" s="22" t="s">
        <v>88</v>
      </c>
      <c r="C18" s="64" t="s">
        <v>96</v>
      </c>
      <c r="D18" s="65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63"/>
      <c r="B19" s="22"/>
      <c r="C19" s="64"/>
      <c r="D19" s="65"/>
      <c r="E19" s="20"/>
      <c r="F19" s="20" t="s">
        <v>57</v>
      </c>
      <c r="G19" s="20" t="s">
        <v>17</v>
      </c>
      <c r="H19" s="21"/>
    </row>
    <row r="20" spans="1:8" ht="24.95" hidden="1" customHeight="1">
      <c r="A20" s="63"/>
      <c r="B20" s="27"/>
      <c r="C20" s="64"/>
      <c r="D20" s="65"/>
      <c r="E20" s="20"/>
      <c r="F20" s="20" t="s">
        <v>58</v>
      </c>
      <c r="G20" s="20" t="s">
        <v>17</v>
      </c>
      <c r="H20" s="21"/>
    </row>
    <row r="21" spans="1:8" ht="24.75" hidden="1" customHeight="1">
      <c r="A21" s="63"/>
      <c r="B21" s="27"/>
      <c r="C21" s="64"/>
      <c r="D21" s="65"/>
      <c r="E21" s="20"/>
      <c r="F21" s="20" t="s">
        <v>58</v>
      </c>
      <c r="G21" s="20" t="s">
        <v>17</v>
      </c>
      <c r="H21" s="21"/>
    </row>
    <row r="22" spans="1:8" ht="24.95" hidden="1" customHeight="1">
      <c r="A22" s="63"/>
      <c r="B22" s="27"/>
      <c r="C22" s="64"/>
      <c r="D22" s="65"/>
      <c r="E22" s="29"/>
      <c r="F22" s="29" t="s">
        <v>62</v>
      </c>
      <c r="G22" s="20" t="s">
        <v>17</v>
      </c>
      <c r="H22" s="21"/>
    </row>
    <row r="23" spans="1:8" ht="24.95" hidden="1" customHeight="1">
      <c r="A23" s="63"/>
      <c r="B23" s="27"/>
      <c r="C23" s="69"/>
      <c r="D23" s="69"/>
      <c r="E23" s="29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7</v>
      </c>
      <c r="D24" s="67"/>
      <c r="E24" s="67"/>
      <c r="F24" s="67"/>
      <c r="G24" s="68"/>
      <c r="H24" s="25">
        <f>SUM(H12:H23)</f>
        <v>1023377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61" t="s">
        <v>11</v>
      </c>
      <c r="D11" s="62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 t="s">
        <v>126</v>
      </c>
      <c r="C12" s="64" t="s">
        <v>106</v>
      </c>
      <c r="D12" s="65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63"/>
      <c r="B13" s="27" t="s">
        <v>127</v>
      </c>
      <c r="C13" s="64" t="s">
        <v>107</v>
      </c>
      <c r="D13" s="65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63"/>
      <c r="B14" s="27" t="s">
        <v>128</v>
      </c>
      <c r="C14" s="64" t="s">
        <v>110</v>
      </c>
      <c r="D14" s="65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63"/>
      <c r="B15" s="27" t="s">
        <v>129</v>
      </c>
      <c r="C15" s="64" t="s">
        <v>113</v>
      </c>
      <c r="D15" s="65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63"/>
      <c r="B16" s="27" t="s">
        <v>130</v>
      </c>
      <c r="C16" s="64" t="s">
        <v>115</v>
      </c>
      <c r="D16" s="65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63"/>
      <c r="B17" s="28" t="s">
        <v>131</v>
      </c>
      <c r="C17" s="64" t="s">
        <v>118</v>
      </c>
      <c r="D17" s="65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63"/>
      <c r="B18" s="22" t="s">
        <v>132</v>
      </c>
      <c r="C18" s="64" t="s">
        <v>121</v>
      </c>
      <c r="D18" s="65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63"/>
      <c r="B19" s="22" t="s">
        <v>133</v>
      </c>
      <c r="C19" s="64" t="s">
        <v>124</v>
      </c>
      <c r="D19" s="65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63"/>
      <c r="B20" s="27"/>
      <c r="C20" s="64"/>
      <c r="D20" s="65"/>
      <c r="E20" s="20"/>
      <c r="F20" s="20" t="s">
        <v>58</v>
      </c>
      <c r="G20" s="20" t="s">
        <v>17</v>
      </c>
      <c r="H20" s="21"/>
    </row>
    <row r="21" spans="1:8" ht="24.75" hidden="1" customHeight="1">
      <c r="A21" s="63"/>
      <c r="B21" s="27"/>
      <c r="C21" s="64"/>
      <c r="D21" s="65"/>
      <c r="E21" s="20"/>
      <c r="F21" s="20" t="s">
        <v>58</v>
      </c>
      <c r="G21" s="20" t="s">
        <v>17</v>
      </c>
      <c r="H21" s="21"/>
    </row>
    <row r="22" spans="1:8" ht="24.95" hidden="1" customHeight="1">
      <c r="A22" s="63"/>
      <c r="B22" s="27"/>
      <c r="C22" s="64"/>
      <c r="D22" s="65"/>
      <c r="E22" s="30"/>
      <c r="F22" s="30" t="s">
        <v>62</v>
      </c>
      <c r="G22" s="20" t="s">
        <v>17</v>
      </c>
      <c r="H22" s="21"/>
    </row>
    <row r="23" spans="1:8" ht="24.95" hidden="1" customHeight="1">
      <c r="A23" s="63"/>
      <c r="B23" s="27"/>
      <c r="C23" s="69"/>
      <c r="D23" s="69"/>
      <c r="E23" s="30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8</v>
      </c>
      <c r="D24" s="67"/>
      <c r="E24" s="67"/>
      <c r="F24" s="67"/>
      <c r="G24" s="68"/>
      <c r="H24" s="25">
        <f>SUM(H12:H23)</f>
        <v>782050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21"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63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63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63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63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63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63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63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63"/>
      <c r="B20" s="27"/>
      <c r="C20" s="64"/>
      <c r="D20" s="65"/>
      <c r="E20" s="20"/>
      <c r="F20" s="20" t="s">
        <v>58</v>
      </c>
      <c r="G20" s="20" t="s">
        <v>17</v>
      </c>
      <c r="H20" s="21"/>
    </row>
    <row r="21" spans="1:8" ht="24.75" hidden="1" customHeight="1">
      <c r="A21" s="63"/>
      <c r="B21" s="27"/>
      <c r="C21" s="64"/>
      <c r="D21" s="65"/>
      <c r="E21" s="20"/>
      <c r="F21" s="20" t="s">
        <v>58</v>
      </c>
      <c r="G21" s="20" t="s">
        <v>17</v>
      </c>
      <c r="H21" s="21"/>
    </row>
    <row r="22" spans="1:8" ht="24.95" hidden="1" customHeight="1">
      <c r="A22" s="63"/>
      <c r="B22" s="27"/>
      <c r="C22" s="64"/>
      <c r="D22" s="65"/>
      <c r="E22" s="31"/>
      <c r="F22" s="31" t="s">
        <v>62</v>
      </c>
      <c r="G22" s="20" t="s">
        <v>17</v>
      </c>
      <c r="H22" s="21"/>
    </row>
    <row r="23" spans="1:8" ht="24.95" hidden="1" customHeight="1">
      <c r="A23" s="63"/>
      <c r="B23" s="27"/>
      <c r="C23" s="69"/>
      <c r="D23" s="69"/>
      <c r="E23" s="31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8</v>
      </c>
      <c r="D24" s="67"/>
      <c r="E24" s="67"/>
      <c r="F24" s="67"/>
      <c r="G24" s="68"/>
      <c r="H24" s="25">
        <f>SUM(H12:H23)</f>
        <v>459600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63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63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63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63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63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63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63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63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63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63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63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11</v>
      </c>
      <c r="D24" s="67"/>
      <c r="E24" s="67"/>
      <c r="F24" s="67"/>
      <c r="G24" s="68"/>
      <c r="H24" s="25">
        <f>SUM(H12:H23)</f>
        <v>1141200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63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63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63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63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63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63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63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63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63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63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63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6</v>
      </c>
      <c r="D24" s="67"/>
      <c r="E24" s="67"/>
      <c r="F24" s="67"/>
      <c r="G24" s="68"/>
      <c r="H24" s="25">
        <f>SUM(H12:H23)</f>
        <v>465000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208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700200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700200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2" t="s">
        <v>154</v>
      </c>
      <c r="D11" s="4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>
        <v>42989</v>
      </c>
      <c r="C12" s="43" t="s">
        <v>209</v>
      </c>
      <c r="D12" s="43" t="s">
        <v>210</v>
      </c>
      <c r="E12" s="20" t="s">
        <v>211</v>
      </c>
      <c r="F12" s="20" t="s">
        <v>212</v>
      </c>
      <c r="G12" s="20" t="s">
        <v>17</v>
      </c>
      <c r="H12" s="21">
        <v>96000</v>
      </c>
    </row>
    <row r="13" spans="1:8" ht="24.95" customHeight="1">
      <c r="A13" s="63"/>
      <c r="B13" s="22">
        <v>42990</v>
      </c>
      <c r="C13" s="43" t="s">
        <v>213</v>
      </c>
      <c r="D13" s="43" t="s">
        <v>226</v>
      </c>
      <c r="E13" s="20" t="s">
        <v>120</v>
      </c>
      <c r="F13" s="20" t="s">
        <v>216</v>
      </c>
      <c r="G13" s="20" t="s">
        <v>17</v>
      </c>
      <c r="H13" s="21">
        <v>108100</v>
      </c>
    </row>
    <row r="14" spans="1:8" ht="24.95" customHeight="1">
      <c r="A14" s="63"/>
      <c r="B14" s="22">
        <v>42991</v>
      </c>
      <c r="C14" s="43" t="s">
        <v>214</v>
      </c>
      <c r="D14" s="43" t="s">
        <v>215</v>
      </c>
      <c r="E14" s="20" t="s">
        <v>217</v>
      </c>
      <c r="F14" s="20" t="s">
        <v>218</v>
      </c>
      <c r="G14" s="20" t="s">
        <v>17</v>
      </c>
      <c r="H14" s="21">
        <v>134600</v>
      </c>
    </row>
    <row r="15" spans="1:8" ht="24.95" customHeight="1">
      <c r="A15" s="63"/>
      <c r="B15" s="22">
        <v>42992</v>
      </c>
      <c r="C15" s="43" t="s">
        <v>219</v>
      </c>
      <c r="D15" s="43" t="s">
        <v>227</v>
      </c>
      <c r="E15" s="20" t="s">
        <v>108</v>
      </c>
      <c r="F15" s="20" t="s">
        <v>220</v>
      </c>
      <c r="G15" s="20" t="s">
        <v>17</v>
      </c>
      <c r="H15" s="21">
        <v>21500</v>
      </c>
    </row>
    <row r="16" spans="1:8" ht="24.95" customHeight="1">
      <c r="A16" s="63"/>
      <c r="B16" s="27">
        <v>42997</v>
      </c>
      <c r="C16" s="43" t="s">
        <v>222</v>
      </c>
      <c r="D16" s="43" t="s">
        <v>221</v>
      </c>
      <c r="E16" s="20" t="s">
        <v>108</v>
      </c>
      <c r="F16" s="20" t="s">
        <v>212</v>
      </c>
      <c r="G16" s="20" t="s">
        <v>17</v>
      </c>
      <c r="H16" s="21">
        <v>18000</v>
      </c>
    </row>
    <row r="17" spans="1:8" ht="24.95" customHeight="1">
      <c r="A17" s="63"/>
      <c r="B17" s="28">
        <v>43005</v>
      </c>
      <c r="C17" s="43" t="s">
        <v>179</v>
      </c>
      <c r="D17" s="43" t="s">
        <v>228</v>
      </c>
      <c r="E17" s="20" t="s">
        <v>224</v>
      </c>
      <c r="F17" s="20" t="s">
        <v>212</v>
      </c>
      <c r="G17" s="20" t="s">
        <v>17</v>
      </c>
      <c r="H17" s="21">
        <v>122000</v>
      </c>
    </row>
    <row r="18" spans="1:8" ht="24.95" customHeight="1">
      <c r="A18" s="63"/>
      <c r="B18" s="22">
        <v>43007</v>
      </c>
      <c r="C18" s="43" t="s">
        <v>223</v>
      </c>
      <c r="D18" s="43" t="s">
        <v>177</v>
      </c>
      <c r="E18" s="20" t="s">
        <v>94</v>
      </c>
      <c r="F18" s="20" t="s">
        <v>225</v>
      </c>
      <c r="G18" s="20" t="s">
        <v>17</v>
      </c>
      <c r="H18" s="21">
        <v>200000</v>
      </c>
    </row>
    <row r="19" spans="1:8" ht="24.95" hidden="1" customHeight="1">
      <c r="A19" s="63"/>
      <c r="B19" s="22"/>
      <c r="C19" s="43" t="s">
        <v>155</v>
      </c>
      <c r="D19" s="43"/>
      <c r="E19" s="20"/>
      <c r="F19" s="20" t="s">
        <v>66</v>
      </c>
      <c r="G19" s="20" t="s">
        <v>17</v>
      </c>
      <c r="H19" s="21"/>
    </row>
    <row r="20" spans="1:8" ht="24.95" hidden="1" customHeight="1">
      <c r="A20" s="63"/>
      <c r="B20" s="27"/>
      <c r="C20" s="45" t="s">
        <v>179</v>
      </c>
      <c r="D20" s="44"/>
      <c r="E20" s="20"/>
      <c r="F20" s="20" t="s">
        <v>66</v>
      </c>
      <c r="G20" s="20" t="s">
        <v>17</v>
      </c>
      <c r="H20" s="21"/>
    </row>
    <row r="21" spans="1:8" ht="24.75" hidden="1" customHeight="1">
      <c r="A21" s="63"/>
      <c r="B21" s="27"/>
      <c r="C21" s="45" t="s">
        <v>158</v>
      </c>
      <c r="D21" s="44"/>
      <c r="E21" s="20"/>
      <c r="F21" s="20" t="s">
        <v>32</v>
      </c>
      <c r="G21" s="20" t="s">
        <v>17</v>
      </c>
      <c r="H21" s="21"/>
    </row>
    <row r="22" spans="1:8" ht="24.95" hidden="1" customHeight="1">
      <c r="A22" s="63"/>
      <c r="B22" s="27"/>
      <c r="C22" s="45" t="s">
        <v>157</v>
      </c>
      <c r="D22" s="44"/>
      <c r="E22" s="45"/>
      <c r="F22" s="45" t="s">
        <v>31</v>
      </c>
      <c r="G22" s="20" t="s">
        <v>17</v>
      </c>
      <c r="H22" s="21"/>
    </row>
    <row r="23" spans="1:8" ht="24.95" hidden="1" customHeight="1">
      <c r="A23" s="63"/>
      <c r="B23" s="27"/>
      <c r="C23" s="45"/>
      <c r="D23" s="45"/>
      <c r="E23" s="45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7</v>
      </c>
      <c r="D24" s="67"/>
      <c r="E24" s="67"/>
      <c r="F24" s="67"/>
      <c r="G24" s="68"/>
      <c r="H24" s="25">
        <f>SUM(H12:H23)</f>
        <v>700200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229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5</v>
      </c>
      <c r="C5" s="12">
        <f>H24+H26+H28</f>
        <v>556535</v>
      </c>
      <c r="D5" s="13"/>
      <c r="E5" s="14"/>
      <c r="F5" s="14"/>
      <c r="G5" s="14"/>
    </row>
    <row r="6" spans="1:8" ht="24.95" customHeight="1">
      <c r="A6" s="15" t="s">
        <v>5</v>
      </c>
      <c r="B6" s="11">
        <v>5</v>
      </c>
      <c r="C6" s="12">
        <f>H24</f>
        <v>556535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46" t="s">
        <v>154</v>
      </c>
      <c r="D11" s="46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54" t="s">
        <v>16</v>
      </c>
      <c r="B12" s="22">
        <v>43018</v>
      </c>
      <c r="C12" s="47" t="s">
        <v>230</v>
      </c>
      <c r="D12" s="47" t="s">
        <v>231</v>
      </c>
      <c r="E12" s="20" t="s">
        <v>95</v>
      </c>
      <c r="F12" s="20" t="s">
        <v>232</v>
      </c>
      <c r="G12" s="20" t="s">
        <v>17</v>
      </c>
      <c r="H12" s="21">
        <v>42000</v>
      </c>
    </row>
    <row r="13" spans="1:8" ht="24.95" customHeight="1">
      <c r="A13" s="63"/>
      <c r="B13" s="22">
        <v>43024</v>
      </c>
      <c r="C13" s="47" t="s">
        <v>233</v>
      </c>
      <c r="D13" s="47" t="s">
        <v>234</v>
      </c>
      <c r="E13" s="20" t="s">
        <v>235</v>
      </c>
      <c r="F13" s="20" t="s">
        <v>236</v>
      </c>
      <c r="G13" s="20" t="s">
        <v>17</v>
      </c>
      <c r="H13" s="21">
        <v>195000</v>
      </c>
    </row>
    <row r="14" spans="1:8" ht="24.95" customHeight="1">
      <c r="A14" s="63"/>
      <c r="B14" s="22">
        <v>43026</v>
      </c>
      <c r="C14" s="47" t="s">
        <v>179</v>
      </c>
      <c r="D14" s="47" t="s">
        <v>237</v>
      </c>
      <c r="E14" s="20" t="s">
        <v>144</v>
      </c>
      <c r="F14" s="20" t="s">
        <v>238</v>
      </c>
      <c r="G14" s="20" t="s">
        <v>17</v>
      </c>
      <c r="H14" s="21">
        <v>61000</v>
      </c>
    </row>
    <row r="15" spans="1:8" ht="24.95" customHeight="1">
      <c r="A15" s="63"/>
      <c r="B15" s="22">
        <v>43033</v>
      </c>
      <c r="C15" s="47" t="s">
        <v>239</v>
      </c>
      <c r="D15" s="47" t="s">
        <v>240</v>
      </c>
      <c r="E15" s="20" t="s">
        <v>241</v>
      </c>
      <c r="F15" s="20" t="s">
        <v>39</v>
      </c>
      <c r="G15" s="20" t="s">
        <v>17</v>
      </c>
      <c r="H15" s="21">
        <v>125535</v>
      </c>
    </row>
    <row r="16" spans="1:8" ht="24.95" customHeight="1">
      <c r="A16" s="63"/>
      <c r="B16" s="27">
        <v>43039</v>
      </c>
      <c r="C16" s="47" t="s">
        <v>159</v>
      </c>
      <c r="D16" s="47" t="s">
        <v>242</v>
      </c>
      <c r="E16" s="20" t="s">
        <v>243</v>
      </c>
      <c r="F16" s="20" t="s">
        <v>244</v>
      </c>
      <c r="G16" s="20" t="s">
        <v>17</v>
      </c>
      <c r="H16" s="21">
        <v>133000</v>
      </c>
    </row>
    <row r="17" spans="1:8" ht="24.95" hidden="1" customHeight="1">
      <c r="A17" s="63"/>
      <c r="B17" s="28"/>
      <c r="C17" s="47" t="s">
        <v>179</v>
      </c>
      <c r="D17" s="47"/>
      <c r="E17" s="20"/>
      <c r="F17" s="20" t="s">
        <v>116</v>
      </c>
      <c r="G17" s="20" t="s">
        <v>17</v>
      </c>
      <c r="H17" s="21"/>
    </row>
    <row r="18" spans="1:8" ht="24.95" hidden="1" customHeight="1">
      <c r="A18" s="63"/>
      <c r="B18" s="22"/>
      <c r="C18" s="47" t="s">
        <v>158</v>
      </c>
      <c r="D18" s="47"/>
      <c r="E18" s="20"/>
      <c r="F18" s="20" t="s">
        <v>57</v>
      </c>
      <c r="G18" s="20" t="s">
        <v>17</v>
      </c>
      <c r="H18" s="21"/>
    </row>
    <row r="19" spans="1:8" ht="24.95" hidden="1" customHeight="1">
      <c r="A19" s="63"/>
      <c r="B19" s="22"/>
      <c r="C19" s="47" t="s">
        <v>155</v>
      </c>
      <c r="D19" s="47"/>
      <c r="E19" s="20"/>
      <c r="F19" s="20" t="s">
        <v>66</v>
      </c>
      <c r="G19" s="20" t="s">
        <v>17</v>
      </c>
      <c r="H19" s="21"/>
    </row>
    <row r="20" spans="1:8" ht="24.95" hidden="1" customHeight="1">
      <c r="A20" s="63"/>
      <c r="B20" s="27"/>
      <c r="C20" s="49" t="s">
        <v>179</v>
      </c>
      <c r="D20" s="48"/>
      <c r="E20" s="20"/>
      <c r="F20" s="20" t="s">
        <v>66</v>
      </c>
      <c r="G20" s="20" t="s">
        <v>17</v>
      </c>
      <c r="H20" s="21"/>
    </row>
    <row r="21" spans="1:8" ht="24.75" hidden="1" customHeight="1">
      <c r="A21" s="63"/>
      <c r="B21" s="27"/>
      <c r="C21" s="49" t="s">
        <v>158</v>
      </c>
      <c r="D21" s="48"/>
      <c r="E21" s="20"/>
      <c r="F21" s="20" t="s">
        <v>32</v>
      </c>
      <c r="G21" s="20" t="s">
        <v>17</v>
      </c>
      <c r="H21" s="21"/>
    </row>
    <row r="22" spans="1:8" ht="24.95" hidden="1" customHeight="1">
      <c r="A22" s="63"/>
      <c r="B22" s="27"/>
      <c r="C22" s="49" t="s">
        <v>157</v>
      </c>
      <c r="D22" s="48"/>
      <c r="E22" s="49"/>
      <c r="F22" s="49" t="s">
        <v>31</v>
      </c>
      <c r="G22" s="20" t="s">
        <v>17</v>
      </c>
      <c r="H22" s="21"/>
    </row>
    <row r="23" spans="1:8" ht="24.95" hidden="1" customHeight="1">
      <c r="A23" s="63"/>
      <c r="B23" s="27"/>
      <c r="C23" s="49"/>
      <c r="D23" s="49"/>
      <c r="E23" s="49"/>
      <c r="F23" s="20" t="s">
        <v>66</v>
      </c>
      <c r="G23" s="20" t="s">
        <v>17</v>
      </c>
      <c r="H23" s="21"/>
    </row>
    <row r="24" spans="1:8" ht="24.95" customHeight="1">
      <c r="A24" s="55"/>
      <c r="B24" s="24" t="s">
        <v>18</v>
      </c>
      <c r="C24" s="66">
        <v>5</v>
      </c>
      <c r="D24" s="67"/>
      <c r="E24" s="67"/>
      <c r="F24" s="67"/>
      <c r="G24" s="68"/>
      <c r="H24" s="25">
        <f>SUM(H12:H23)</f>
        <v>556535</v>
      </c>
    </row>
    <row r="25" spans="1:8" ht="24.95" customHeight="1">
      <c r="A25" s="54" t="s">
        <v>19</v>
      </c>
      <c r="B25" s="20" t="s">
        <v>20</v>
      </c>
      <c r="C25" s="56" t="s">
        <v>20</v>
      </c>
      <c r="D25" s="57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55"/>
      <c r="B26" s="24" t="s">
        <v>18</v>
      </c>
      <c r="C26" s="58" t="s">
        <v>21</v>
      </c>
      <c r="D26" s="59"/>
      <c r="E26" s="59"/>
      <c r="F26" s="59"/>
      <c r="G26" s="60"/>
      <c r="H26" s="25">
        <f>SUM(H25)</f>
        <v>0</v>
      </c>
    </row>
    <row r="27" spans="1:8" ht="24.95" customHeight="1">
      <c r="A27" s="54" t="s">
        <v>22</v>
      </c>
      <c r="B27" s="20" t="s">
        <v>20</v>
      </c>
      <c r="C27" s="56" t="s">
        <v>20</v>
      </c>
      <c r="D27" s="57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55"/>
      <c r="B28" s="24" t="s">
        <v>23</v>
      </c>
      <c r="C28" s="58" t="s">
        <v>21</v>
      </c>
      <c r="D28" s="59"/>
      <c r="E28" s="59"/>
      <c r="F28" s="59"/>
      <c r="G28" s="60"/>
      <c r="H28" s="25">
        <f>SUM(H27)</f>
        <v>0</v>
      </c>
    </row>
  </sheetData>
  <mergeCells count="8">
    <mergeCell ref="A27:A28"/>
    <mergeCell ref="C27:D27"/>
    <mergeCell ref="C28:G28"/>
    <mergeCell ref="A12:A24"/>
    <mergeCell ref="C24:G24"/>
    <mergeCell ref="A25:A26"/>
    <mergeCell ref="C25:D25"/>
    <mergeCell ref="C26:G2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1702</vt:lpstr>
      <vt:lpstr>1703</vt:lpstr>
      <vt:lpstr>1704</vt:lpstr>
      <vt:lpstr>1705</vt:lpstr>
      <vt:lpstr>1706</vt:lpstr>
      <vt:lpstr>1707</vt:lpstr>
      <vt:lpstr>1708</vt:lpstr>
      <vt:lpstr>1709</vt:lpstr>
      <vt:lpstr>1710</vt:lpstr>
      <vt:lpstr>1711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  <vt:lpstr>'1709'!Print_Area</vt:lpstr>
      <vt:lpstr>'1710'!Print_Area</vt:lpstr>
      <vt:lpstr>'1711'!Print_Area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2017-12-04T08:17:01Z</dcterms:modified>
</cp:coreProperties>
</file>