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activeTab="8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</definedNames>
  <calcPr calcId="125725"/>
</workbook>
</file>

<file path=xl/calcChain.xml><?xml version="1.0" encoding="utf-8"?>
<calcChain xmlns="http://schemas.openxmlformats.org/spreadsheetml/2006/main">
  <c r="H28" i="9"/>
  <c r="H26"/>
  <c r="H24"/>
  <c r="C6" s="1"/>
  <c r="C8"/>
  <c r="H28" i="8"/>
  <c r="C8" s="1"/>
  <c r="H26"/>
  <c r="H24"/>
  <c r="C6" s="1"/>
  <c r="C7"/>
  <c r="C5" i="9" l="1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<sst xmlns="http://schemas.openxmlformats.org/spreadsheetml/2006/main" count="745" uniqueCount="245">
  <si>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</si>
  <si>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</si>
  <si>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</si>
  <si>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</si>
  <si>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</si>
  <si>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</si>
  <si>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</si>
  <si>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</si>
  <si>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</si>
  <si>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</si>
  <si>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</si>
  <si>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</si>
  <si>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</si>
  <si>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</si>
  <si>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</si>
  <si>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</si>
  <si>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</si>
  <si>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</si>
  <si>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</si>
  <si>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</si>
  <si>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</si>
  <si>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</si>
  <si>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</si>
  <si>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</si>
  <si>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</si>
  <si>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</si>
  <si>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</si>
  <si>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</si>
  <si>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</si>
  <si>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</si>
  <si>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</si>
  <si>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</si>
  <si>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</si>
  <si>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</si>
  <si>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</si>
  <si>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</si>
  <si>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</si>
  <si>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</si>
  <si>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</si>
  <si>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</si>
  <si>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</si>
  <si>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</si>
  <si>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</si>
  <si>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</si>
  <si>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</si>
  <si>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</si>
  <si>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</si>
  <si>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</si>
  <si>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</si>
  <si>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</si>
  <si>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</si>
  <si>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</si>
  <si>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</si>
  <si>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</si>
  <si>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</si>
  <si>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</si>
  <si>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</si>
  <si>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</si>
  <si>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</si>
  <si>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</si>
  <si>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</si>
  <si>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</si>
  <si>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</si>
  <si>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</si>
  <si>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</si>
  <si>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</si>
  <si>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</si>
  <si>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</si>
  <si>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</si>
  <si>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</si>
  <si>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</si>
  <si>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</si>
  <si>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</si>
  <si>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</si>
  <si>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</si>
  <si>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</si>
  <si>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</si>
  <si>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</si>
  <si>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</si>
  <si>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</si>
  <si>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</si>
  <si>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</si>
  <si>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</si>
  <si>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</si>
  <si>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</si>
  <si>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</si>
  <si>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</si>
  <si>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</si>
  <si>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</si>
  <si>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</si>
  <si>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</si>
  <si>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</si>
  <si>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</si>
  <si>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</si>
  <si>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</si>
  <si>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</si>
  <si>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</si>
  <si>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</si>
  <si>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</si>
  <si>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</si>
  <si>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</si>
  <si>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</si>
  <si>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</si>
  <si>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</si>
  <si>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</si>
  <si>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</si>
  <si>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</si>
  <si>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</si>
  <si>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</si>
  <si>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</si>
  <si>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</si>
  <si>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</si>
  <si>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</si>
  <si>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</si>
  <si>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</si>
  <si>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</si>
  <si>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</si>
  <si>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</si>
  <si>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</si>
  <si>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</si>
  <si>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</si>
  <si>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</si>
  <si>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</si>
  <si>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</si>
  <si>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</si>
  <si>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</si>
  <si>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</si>
  <si>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</si>
  <si>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</si>
  <si>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</si>
  <si>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</si>
  <si>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</si>
  <si>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</si>
  <si>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</si>
  <si>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</si>
  <si>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</si>
  <si>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</si>
  <si>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</si>
  <si>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</si>
  <si>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</si>
  <si>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</si>
  <si>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</si>
  <si>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</si>
  <si>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</si>
  <si>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</si>
  <si>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</si>
  <si>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</si>
  <si>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</si>
  <si>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</si>
  <si>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</si>
  <si>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</si>
  <si>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</si>
  <si>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</si>
  <si>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</si>
  <si>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</si>
  <si>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</si>
  <si>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</si>
  <si>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</si>
  <si>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</si>
  <si>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</si>
  <si>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</si>
  <si>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</si>
  <si>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</si>
  <si>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</si>
  <si>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</si>
  <si>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</si>
  <si>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</si>
  <si>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</si>
  <si>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</si>
  <si>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</si>
  <si>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</si>
  <si>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</si>
  <si>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</si>
  <si>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</si>
  <si>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</si>
  <si>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</si>
  <si>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</si>
  <si>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</si>
  <si>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</si>
  <si>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</si>
  <si>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</si>
  <si>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</si>
  <si>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</si>
  <si>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</si>
  <si>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</si>
  <si>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</si>
  <si>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</si>
  <si>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</si>
  <si>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</si>
  <si>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</si>
  <si>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</si>
  <si>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</si>
  <si>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</si>
  <si>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</si>
  <si>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</si>
  <si>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</si>
  <si>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</si>
  <si>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</si>
  <si>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</si>
  <si>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</si>
  <si>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</si>
  <si>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</si>
  <si>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</si>
  <si>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</si>
  <si>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</si>
  <si>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</si>
  <si>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</si>
  <si>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</si>
  <si>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</si>
  <si>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</si>
  <si>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</si>
  <si>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</si>
  <si>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</si>
  <si>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</si>
  <si>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</si>
  <si>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</si>
  <si>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</si>
  <si>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</si>
  <si>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</si>
  <si>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</si>
  <si>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</si>
  <si>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</si>
  <si>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</si>
  <si>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</si>
  <si>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</si>
  <si>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</si>
  <si>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</si>
  <si>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</si>
  <si>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</si>
  <si>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</si>
  <si>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</si>
  <si>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</si>
  <si>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</si>
  <si>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</si>
  <si>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</si>
  <si>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</si>
  <si>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</si>
  <si>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교수간담회의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</si>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</sst>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&quot;건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57" t="s">
        <v>11</v>
      </c>
      <c r="D11" s="58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50" t="s">
        <v>16</v>
      </c>
      <c r="B12" s="22" t="s">
        <v>25</v>
      </c>
      <c r="C12" s="60" t="s">
        <v>28</v>
      </c>
      <c r="D12" s="61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59"/>
      <c r="B13" s="27" t="s">
        <v>27</v>
      </c>
      <c r="C13" s="60" t="s">
        <v>35</v>
      </c>
      <c r="D13" s="61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59"/>
      <c r="B14" s="27" t="s">
        <v>36</v>
      </c>
      <c r="C14" s="60" t="s">
        <v>38</v>
      </c>
      <c r="D14" s="61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59"/>
      <c r="B15" s="27" t="s">
        <v>26</v>
      </c>
      <c r="C15" s="60" t="s">
        <v>34</v>
      </c>
      <c r="D15" s="61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59"/>
      <c r="B16" s="19"/>
      <c r="C16" s="60"/>
      <c r="D16" s="61"/>
      <c r="E16" s="20"/>
      <c r="F16" s="20" t="s">
        <v>31</v>
      </c>
      <c r="G16" s="20" t="s">
        <v>17</v>
      </c>
      <c r="H16" s="21"/>
    </row>
    <row r="17" spans="1:8" ht="24.95" hidden="1" customHeight="1">
      <c r="A17" s="59"/>
      <c r="B17" s="19"/>
      <c r="C17" s="60"/>
      <c r="D17" s="61"/>
      <c r="E17" s="20"/>
      <c r="F17" s="20" t="s">
        <v>31</v>
      </c>
      <c r="G17" s="20" t="s">
        <v>17</v>
      </c>
      <c r="H17" s="21"/>
    </row>
    <row r="18" spans="1:8" ht="24.95" hidden="1" customHeight="1">
      <c r="A18" s="59"/>
      <c r="B18" s="22"/>
      <c r="C18" s="60"/>
      <c r="D18" s="61"/>
      <c r="E18" s="23"/>
      <c r="F18" s="23" t="s">
        <v>31</v>
      </c>
      <c r="G18" s="20" t="s">
        <v>17</v>
      </c>
      <c r="H18" s="21"/>
    </row>
    <row r="19" spans="1:8" ht="24.95" customHeight="1">
      <c r="A19" s="51"/>
      <c r="B19" s="24" t="s">
        <v>18</v>
      </c>
      <c r="C19" s="62">
        <v>4</v>
      </c>
      <c r="D19" s="63"/>
      <c r="E19" s="63"/>
      <c r="F19" s="63"/>
      <c r="G19" s="64"/>
      <c r="H19" s="25">
        <f>SUM(H12:H18)</f>
        <v>183196</v>
      </c>
    </row>
    <row r="20" spans="1:8" ht="24.95" customHeight="1">
      <c r="A20" s="50" t="s">
        <v>19</v>
      </c>
      <c r="B20" s="20" t="s">
        <v>20</v>
      </c>
      <c r="C20" s="52" t="s">
        <v>20</v>
      </c>
      <c r="D20" s="53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51"/>
      <c r="B21" s="24" t="s">
        <v>18</v>
      </c>
      <c r="C21" s="54" t="s">
        <v>21</v>
      </c>
      <c r="D21" s="55"/>
      <c r="E21" s="55"/>
      <c r="F21" s="55"/>
      <c r="G21" s="56"/>
      <c r="H21" s="25">
        <f>SUM(H20)</f>
        <v>0</v>
      </c>
    </row>
    <row r="22" spans="1:8" ht="24.95" customHeight="1">
      <c r="A22" s="50" t="s">
        <v>22</v>
      </c>
      <c r="B22" s="20" t="s">
        <v>20</v>
      </c>
      <c r="C22" s="52" t="s">
        <v>20</v>
      </c>
      <c r="D22" s="53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51"/>
      <c r="B23" s="24" t="s">
        <v>23</v>
      </c>
      <c r="C23" s="54" t="s">
        <v>21</v>
      </c>
      <c r="D23" s="55"/>
      <c r="E23" s="55"/>
      <c r="F23" s="55"/>
      <c r="G23" s="56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57" t="s">
        <v>11</v>
      </c>
      <c r="D11" s="58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 t="s">
        <v>44</v>
      </c>
      <c r="C12" s="60" t="s">
        <v>65</v>
      </c>
      <c r="D12" s="61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59"/>
      <c r="B13" s="27" t="s">
        <v>45</v>
      </c>
      <c r="C13" s="60" t="s">
        <v>41</v>
      </c>
      <c r="D13" s="61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59"/>
      <c r="B14" s="27" t="s">
        <v>46</v>
      </c>
      <c r="C14" s="60" t="s">
        <v>70</v>
      </c>
      <c r="D14" s="61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59"/>
      <c r="B15" s="27" t="s">
        <v>47</v>
      </c>
      <c r="C15" s="60" t="s">
        <v>71</v>
      </c>
      <c r="D15" s="61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59"/>
      <c r="B16" s="27" t="s">
        <v>50</v>
      </c>
      <c r="C16" s="60" t="s">
        <v>72</v>
      </c>
      <c r="D16" s="61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59"/>
      <c r="B17" s="28" t="s">
        <v>51</v>
      </c>
      <c r="C17" s="60" t="s">
        <v>69</v>
      </c>
      <c r="D17" s="61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59"/>
      <c r="B18" s="22" t="s">
        <v>52</v>
      </c>
      <c r="C18" s="60" t="s">
        <v>73</v>
      </c>
      <c r="D18" s="61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59"/>
      <c r="B19" s="22" t="s">
        <v>77</v>
      </c>
      <c r="C19" s="60" t="s">
        <v>74</v>
      </c>
      <c r="D19" s="61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59"/>
      <c r="B20" s="27" t="s">
        <v>53</v>
      </c>
      <c r="C20" s="60" t="s">
        <v>75</v>
      </c>
      <c r="D20" s="61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59"/>
      <c r="B21" s="27" t="s">
        <v>53</v>
      </c>
      <c r="C21" s="60" t="s">
        <v>60</v>
      </c>
      <c r="D21" s="61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59"/>
      <c r="B22" s="27" t="s">
        <v>54</v>
      </c>
      <c r="C22" s="60" t="s">
        <v>76</v>
      </c>
      <c r="D22" s="61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59"/>
      <c r="B23" s="27" t="s">
        <v>78</v>
      </c>
      <c r="C23" s="65" t="s">
        <v>80</v>
      </c>
      <c r="D23" s="65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51"/>
      <c r="B24" s="24" t="s">
        <v>18</v>
      </c>
      <c r="C24" s="62">
        <v>12</v>
      </c>
      <c r="D24" s="63"/>
      <c r="E24" s="63"/>
      <c r="F24" s="63"/>
      <c r="G24" s="64"/>
      <c r="H24" s="25">
        <f>SUM(H12:H23)</f>
        <v>1026200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21">
    <mergeCell ref="A25:A26"/>
    <mergeCell ref="C25:D25"/>
    <mergeCell ref="C26:G26"/>
    <mergeCell ref="A27:A28"/>
    <mergeCell ref="C27:D27"/>
    <mergeCell ref="C28:G28"/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57" t="s">
        <v>11</v>
      </c>
      <c r="D11" s="58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 t="s">
        <v>82</v>
      </c>
      <c r="C12" s="60" t="s">
        <v>100</v>
      </c>
      <c r="D12" s="61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59"/>
      <c r="B13" s="27" t="s">
        <v>83</v>
      </c>
      <c r="C13" s="60" t="s">
        <v>101</v>
      </c>
      <c r="D13" s="61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59"/>
      <c r="B14" s="27" t="s">
        <v>84</v>
      </c>
      <c r="C14" s="60" t="s">
        <v>102</v>
      </c>
      <c r="D14" s="61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59"/>
      <c r="B15" s="27" t="s">
        <v>85</v>
      </c>
      <c r="C15" s="60" t="s">
        <v>98</v>
      </c>
      <c r="D15" s="61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59"/>
      <c r="B16" s="27" t="s">
        <v>86</v>
      </c>
      <c r="C16" s="60" t="s">
        <v>97</v>
      </c>
      <c r="D16" s="61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59"/>
      <c r="B17" s="28" t="s">
        <v>87</v>
      </c>
      <c r="C17" s="60" t="s">
        <v>103</v>
      </c>
      <c r="D17" s="61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59"/>
      <c r="B18" s="22" t="s">
        <v>88</v>
      </c>
      <c r="C18" s="60" t="s">
        <v>96</v>
      </c>
      <c r="D18" s="61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59"/>
      <c r="B19" s="22"/>
      <c r="C19" s="60"/>
      <c r="D19" s="61"/>
      <c r="E19" s="20"/>
      <c r="F19" s="20" t="s">
        <v>57</v>
      </c>
      <c r="G19" s="20" t="s">
        <v>17</v>
      </c>
      <c r="H19" s="21"/>
    </row>
    <row r="20" spans="1:8" ht="24.95" hidden="1" customHeight="1">
      <c r="A20" s="59"/>
      <c r="B20" s="27"/>
      <c r="C20" s="60"/>
      <c r="D20" s="61"/>
      <c r="E20" s="20"/>
      <c r="F20" s="20" t="s">
        <v>58</v>
      </c>
      <c r="G20" s="20" t="s">
        <v>17</v>
      </c>
      <c r="H20" s="21"/>
    </row>
    <row r="21" spans="1:8" ht="24.75" hidden="1" customHeight="1">
      <c r="A21" s="59"/>
      <c r="B21" s="27"/>
      <c r="C21" s="60"/>
      <c r="D21" s="61"/>
      <c r="E21" s="20"/>
      <c r="F21" s="20" t="s">
        <v>58</v>
      </c>
      <c r="G21" s="20" t="s">
        <v>17</v>
      </c>
      <c r="H21" s="21"/>
    </row>
    <row r="22" spans="1:8" ht="24.95" hidden="1" customHeight="1">
      <c r="A22" s="59"/>
      <c r="B22" s="27"/>
      <c r="C22" s="60"/>
      <c r="D22" s="61"/>
      <c r="E22" s="29"/>
      <c r="F22" s="29" t="s">
        <v>62</v>
      </c>
      <c r="G22" s="20" t="s">
        <v>17</v>
      </c>
      <c r="H22" s="21"/>
    </row>
    <row r="23" spans="1:8" ht="24.95" hidden="1" customHeight="1">
      <c r="A23" s="59"/>
      <c r="B23" s="27"/>
      <c r="C23" s="65"/>
      <c r="D23" s="65"/>
      <c r="E23" s="29"/>
      <c r="F23" s="20" t="s">
        <v>66</v>
      </c>
      <c r="G23" s="20" t="s">
        <v>17</v>
      </c>
      <c r="H23" s="21"/>
    </row>
    <row r="24" spans="1:8" ht="24.95" customHeight="1">
      <c r="A24" s="51"/>
      <c r="B24" s="24" t="s">
        <v>18</v>
      </c>
      <c r="C24" s="62">
        <v>7</v>
      </c>
      <c r="D24" s="63"/>
      <c r="E24" s="63"/>
      <c r="F24" s="63"/>
      <c r="G24" s="64"/>
      <c r="H24" s="25">
        <f>SUM(H12:H23)</f>
        <v>1023377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57" t="s">
        <v>11</v>
      </c>
      <c r="D11" s="58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 t="s">
        <v>126</v>
      </c>
      <c r="C12" s="60" t="s">
        <v>106</v>
      </c>
      <c r="D12" s="61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59"/>
      <c r="B13" s="27" t="s">
        <v>127</v>
      </c>
      <c r="C13" s="60" t="s">
        <v>107</v>
      </c>
      <c r="D13" s="61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59"/>
      <c r="B14" s="27" t="s">
        <v>128</v>
      </c>
      <c r="C14" s="60" t="s">
        <v>110</v>
      </c>
      <c r="D14" s="61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59"/>
      <c r="B15" s="27" t="s">
        <v>129</v>
      </c>
      <c r="C15" s="60" t="s">
        <v>113</v>
      </c>
      <c r="D15" s="61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59"/>
      <c r="B16" s="27" t="s">
        <v>130</v>
      </c>
      <c r="C16" s="60" t="s">
        <v>115</v>
      </c>
      <c r="D16" s="61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59"/>
      <c r="B17" s="28" t="s">
        <v>131</v>
      </c>
      <c r="C17" s="60" t="s">
        <v>118</v>
      </c>
      <c r="D17" s="61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59"/>
      <c r="B18" s="22" t="s">
        <v>132</v>
      </c>
      <c r="C18" s="60" t="s">
        <v>121</v>
      </c>
      <c r="D18" s="61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59"/>
      <c r="B19" s="22" t="s">
        <v>133</v>
      </c>
      <c r="C19" s="60" t="s">
        <v>124</v>
      </c>
      <c r="D19" s="61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59"/>
      <c r="B20" s="27"/>
      <c r="C20" s="60"/>
      <c r="D20" s="61"/>
      <c r="E20" s="20"/>
      <c r="F20" s="20" t="s">
        <v>58</v>
      </c>
      <c r="G20" s="20" t="s">
        <v>17</v>
      </c>
      <c r="H20" s="21"/>
    </row>
    <row r="21" spans="1:8" ht="24.75" hidden="1" customHeight="1">
      <c r="A21" s="59"/>
      <c r="B21" s="27"/>
      <c r="C21" s="60"/>
      <c r="D21" s="61"/>
      <c r="E21" s="20"/>
      <c r="F21" s="20" t="s">
        <v>58</v>
      </c>
      <c r="G21" s="20" t="s">
        <v>17</v>
      </c>
      <c r="H21" s="21"/>
    </row>
    <row r="22" spans="1:8" ht="24.95" hidden="1" customHeight="1">
      <c r="A22" s="59"/>
      <c r="B22" s="27"/>
      <c r="C22" s="60"/>
      <c r="D22" s="61"/>
      <c r="E22" s="30"/>
      <c r="F22" s="30" t="s">
        <v>62</v>
      </c>
      <c r="G22" s="20" t="s">
        <v>17</v>
      </c>
      <c r="H22" s="21"/>
    </row>
    <row r="23" spans="1:8" ht="24.95" hidden="1" customHeight="1">
      <c r="A23" s="59"/>
      <c r="B23" s="27"/>
      <c r="C23" s="65"/>
      <c r="D23" s="65"/>
      <c r="E23" s="30"/>
      <c r="F23" s="20" t="s">
        <v>66</v>
      </c>
      <c r="G23" s="20" t="s">
        <v>17</v>
      </c>
      <c r="H23" s="21"/>
    </row>
    <row r="24" spans="1:8" ht="24.95" customHeight="1">
      <c r="A24" s="51"/>
      <c r="B24" s="24" t="s">
        <v>18</v>
      </c>
      <c r="C24" s="62">
        <v>8</v>
      </c>
      <c r="D24" s="63"/>
      <c r="E24" s="63"/>
      <c r="F24" s="63"/>
      <c r="G24" s="64"/>
      <c r="H24" s="25">
        <f>SUM(H12:H23)</f>
        <v>782050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59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59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59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59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59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59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59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59"/>
      <c r="B20" s="27"/>
      <c r="C20" s="60"/>
      <c r="D20" s="61"/>
      <c r="E20" s="20"/>
      <c r="F20" s="20" t="s">
        <v>58</v>
      </c>
      <c r="G20" s="20" t="s">
        <v>17</v>
      </c>
      <c r="H20" s="21"/>
    </row>
    <row r="21" spans="1:8" ht="24.75" hidden="1" customHeight="1">
      <c r="A21" s="59"/>
      <c r="B21" s="27"/>
      <c r="C21" s="60"/>
      <c r="D21" s="61"/>
      <c r="E21" s="20"/>
      <c r="F21" s="20" t="s">
        <v>58</v>
      </c>
      <c r="G21" s="20" t="s">
        <v>17</v>
      </c>
      <c r="H21" s="21"/>
    </row>
    <row r="22" spans="1:8" ht="24.95" hidden="1" customHeight="1">
      <c r="A22" s="59"/>
      <c r="B22" s="27"/>
      <c r="C22" s="60"/>
      <c r="D22" s="61"/>
      <c r="E22" s="31"/>
      <c r="F22" s="31" t="s">
        <v>62</v>
      </c>
      <c r="G22" s="20" t="s">
        <v>17</v>
      </c>
      <c r="H22" s="21"/>
    </row>
    <row r="23" spans="1:8" ht="24.95" hidden="1" customHeight="1">
      <c r="A23" s="59"/>
      <c r="B23" s="27"/>
      <c r="C23" s="65"/>
      <c r="D23" s="65"/>
      <c r="E23" s="31"/>
      <c r="F23" s="20" t="s">
        <v>66</v>
      </c>
      <c r="G23" s="20" t="s">
        <v>17</v>
      </c>
      <c r="H23" s="21"/>
    </row>
    <row r="24" spans="1:8" ht="24.95" customHeight="1">
      <c r="A24" s="51"/>
      <c r="B24" s="24" t="s">
        <v>18</v>
      </c>
      <c r="C24" s="62">
        <v>8</v>
      </c>
      <c r="D24" s="63"/>
      <c r="E24" s="63"/>
      <c r="F24" s="63"/>
      <c r="G24" s="64"/>
      <c r="H24" s="25">
        <f>SUM(H12:H23)</f>
        <v>459600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59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59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59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59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59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59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59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59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59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59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59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51"/>
      <c r="B24" s="24" t="s">
        <v>18</v>
      </c>
      <c r="C24" s="62">
        <v>11</v>
      </c>
      <c r="D24" s="63"/>
      <c r="E24" s="63"/>
      <c r="F24" s="63"/>
      <c r="G24" s="64"/>
      <c r="H24" s="25">
        <f>SUM(H12:H23)</f>
        <v>1141200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59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59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59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59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59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59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59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59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59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59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59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51"/>
      <c r="B24" s="24" t="s">
        <v>18</v>
      </c>
      <c r="C24" s="62">
        <v>6</v>
      </c>
      <c r="D24" s="63"/>
      <c r="E24" s="63"/>
      <c r="F24" s="63"/>
      <c r="G24" s="64"/>
      <c r="H24" s="25">
        <f>SUM(H12:H23)</f>
        <v>465000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59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59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59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59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59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59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59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59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59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59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59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51"/>
      <c r="B24" s="24" t="s">
        <v>18</v>
      </c>
      <c r="C24" s="62">
        <v>7</v>
      </c>
      <c r="D24" s="63"/>
      <c r="E24" s="63"/>
      <c r="F24" s="63"/>
      <c r="G24" s="64"/>
      <c r="H24" s="25">
        <f>SUM(H12:H23)</f>
        <v>700200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50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59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59"/>
      <c r="B14" s="22">
        <v>43026</v>
      </c>
      <c r="C14" s="47" t="s">
        <v>179</v>
      </c>
      <c r="D14" s="47" t="s">
        <v>237</v>
      </c>
      <c r="E14" s="20" t="s">
        <v>144</v>
      </c>
      <c r="F14" s="20" t="s">
        <v>238</v>
      </c>
      <c r="G14" s="20" t="s">
        <v>17</v>
      </c>
      <c r="H14" s="21">
        <v>61000</v>
      </c>
    </row>
    <row r="15" spans="1:8" ht="24.95" customHeight="1">
      <c r="A15" s="59"/>
      <c r="B15" s="22">
        <v>43033</v>
      </c>
      <c r="C15" s="47" t="s">
        <v>239</v>
      </c>
      <c r="D15" s="47" t="s">
        <v>240</v>
      </c>
      <c r="E15" s="20" t="s">
        <v>241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59"/>
      <c r="B16" s="27">
        <v>43039</v>
      </c>
      <c r="C16" s="47" t="s">
        <v>159</v>
      </c>
      <c r="D16" s="47" t="s">
        <v>242</v>
      </c>
      <c r="E16" s="20" t="s">
        <v>243</v>
      </c>
      <c r="F16" s="20" t="s">
        <v>244</v>
      </c>
      <c r="G16" s="20" t="s">
        <v>17</v>
      </c>
      <c r="H16" s="21">
        <v>133000</v>
      </c>
    </row>
    <row r="17" spans="1:8" ht="24.95" hidden="1" customHeight="1">
      <c r="A17" s="59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59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59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59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59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59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59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51"/>
      <c r="B24" s="24" t="s">
        <v>18</v>
      </c>
      <c r="C24" s="62">
        <v>5</v>
      </c>
      <c r="D24" s="63"/>
      <c r="E24" s="63"/>
      <c r="F24" s="63"/>
      <c r="G24" s="64"/>
      <c r="H24" s="25">
        <f>SUM(H12:H23)</f>
        <v>556535</v>
      </c>
    </row>
    <row r="25" spans="1:8" ht="24.95" customHeight="1">
      <c r="A25" s="50" t="s">
        <v>19</v>
      </c>
      <c r="B25" s="20" t="s">
        <v>20</v>
      </c>
      <c r="C25" s="52" t="s">
        <v>20</v>
      </c>
      <c r="D25" s="53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51"/>
      <c r="B26" s="24" t="s">
        <v>18</v>
      </c>
      <c r="C26" s="54" t="s">
        <v>21</v>
      </c>
      <c r="D26" s="55"/>
      <c r="E26" s="55"/>
      <c r="F26" s="55"/>
      <c r="G26" s="56"/>
      <c r="H26" s="25">
        <f>SUM(H25)</f>
        <v>0</v>
      </c>
    </row>
    <row r="27" spans="1:8" ht="24.95" customHeight="1">
      <c r="A27" s="50" t="s">
        <v>22</v>
      </c>
      <c r="B27" s="20" t="s">
        <v>20</v>
      </c>
      <c r="C27" s="52" t="s">
        <v>20</v>
      </c>
      <c r="D27" s="53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51"/>
      <c r="B28" s="24" t="s">
        <v>23</v>
      </c>
      <c r="C28" s="54" t="s">
        <v>21</v>
      </c>
      <c r="D28" s="55"/>
      <c r="E28" s="55"/>
      <c r="F28" s="55"/>
      <c r="G28" s="56"/>
      <c r="H28" s="25">
        <f>SUM(H27)</f>
        <v>0</v>
      </c>
    </row>
  </sheetData>
  <mergeCells count="8">
    <mergeCell ref="A12:A24"/>
    <mergeCell ref="C24:G24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9</vt:i4>
      </vt:variant>
    </vt:vector>
  </HeadingPairs>
  <TitlesOfParts>
    <vt:vector size="18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2017-11-02T06:46:20Z</dcterms:modified>
</cp:coreProperties>
</file>