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0" windowWidth="19440" windowHeight="12930" activeTab="1"/>
  </bookViews>
  <sheets>
    <sheet name="2018.04" sheetId="12" r:id="rId1"/>
    <sheet name="2018.05" sheetId="13" r:id="rId2"/>
  </sheets>
  <calcPr calcId="145621"/>
</workbook>
</file>

<file path=xl/calcChain.xml><?xml version="1.0" encoding="utf-8"?>
<calcChain xmlns="http://schemas.openxmlformats.org/spreadsheetml/2006/main">
  <c r="H24" i="13" l="1"/>
  <c r="H22" i="13"/>
  <c r="H20" i="13"/>
  <c r="C6" i="13" s="1"/>
  <c r="C8" i="13"/>
  <c r="C7" i="13"/>
  <c r="C5" i="13"/>
  <c r="H24" i="12" l="1"/>
  <c r="H22" i="12"/>
  <c r="C7" i="12" s="1"/>
  <c r="H20" i="12"/>
  <c r="C6" i="12" s="1"/>
  <c r="C8" i="12"/>
  <c r="C5" i="12"/>
</calcChain>
</file>

<file path=xl/sharedStrings.xml><?xml version="1.0" encoding="utf-8"?>
<sst xmlns="http://schemas.openxmlformats.org/spreadsheetml/2006/main" count="148" uniqueCount="77">
  <si>
    <t>□ 유형별 집행내역</t>
  </si>
  <si>
    <t>유형</t>
  </si>
  <si>
    <t>건수</t>
  </si>
  <si>
    <r>
      <t>금액</t>
    </r>
    <r>
      <rPr>
        <b/>
        <sz val="11"/>
        <color rgb="FFFF0000"/>
        <rFont val="맑은 고딕"/>
        <family val="3"/>
        <charset val="129"/>
        <scheme val="minor"/>
      </rPr>
      <t xml:space="preserve"> (원)</t>
    </r>
    <phoneticPr fontId="2" type="noConversion"/>
  </si>
  <si>
    <t>계</t>
    <phoneticPr fontId="2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</si>
  <si>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2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</si>
  <si>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</si>
  <si>
    <t>축·조의금 및 화환 등</t>
  </si>
  <si>
    <t>□ 세부 집행내역</t>
  </si>
  <si>
    <t>구분</t>
  </si>
  <si>
    <t>일자</t>
  </si>
  <si>
    <t>내역</t>
  </si>
  <si>
    <t>사용처(장소)</t>
  </si>
  <si>
    <t>참석인원</t>
  </si>
  <si>
    <t>결제방식</t>
  </si>
  <si>
    <t>주요정책추진 관련 회의·행사 등</t>
    <phoneticPr fontId="2" type="noConversion"/>
  </si>
  <si>
    <t>소계</t>
  </si>
  <si>
    <t>-</t>
    <phoneticPr fontId="2" type="noConversion"/>
  </si>
  <si>
    <t>0건</t>
    <phoneticPr fontId="2" type="noConversion"/>
  </si>
  <si>
    <t>소계</t>
    <phoneticPr fontId="2" type="noConversion"/>
  </si>
  <si>
    <t>이재성 외 2명</t>
    <phoneticPr fontId="2" type="noConversion"/>
  </si>
  <si>
    <t>이재성 외 4명</t>
    <phoneticPr fontId="2" type="noConversion"/>
  </si>
  <si>
    <t>축.조의금 및 화환 등</t>
    <phoneticPr fontId="2" type="noConversion"/>
  </si>
  <si>
    <t>카드</t>
    <phoneticPr fontId="2" type="noConversion"/>
  </si>
  <si>
    <t>대민.대유관기관 업무협의 및 간담회 등</t>
  </si>
  <si>
    <t>이재성 외 1명</t>
    <phoneticPr fontId="2" type="noConversion"/>
  </si>
  <si>
    <t xml:space="preserve">   </t>
    <phoneticPr fontId="2" type="noConversion"/>
  </si>
  <si>
    <t>이재성 외 5명</t>
    <phoneticPr fontId="2" type="noConversion"/>
  </si>
  <si>
    <t>2018년도 04월 업무추진비 사용내역 (교학부총장)</t>
    <phoneticPr fontId="2" type="noConversion"/>
  </si>
  <si>
    <t>7건</t>
    <phoneticPr fontId="2" type="noConversion"/>
  </si>
  <si>
    <t>BK사업정기모임 회의</t>
    <phoneticPr fontId="2" type="noConversion"/>
  </si>
  <si>
    <t>대학원위원회 업무 논의</t>
    <phoneticPr fontId="2" type="noConversion"/>
  </si>
  <si>
    <t>교무처 방향 논의</t>
    <phoneticPr fontId="2" type="noConversion"/>
  </si>
  <si>
    <t>산학협력중점교수 관련 회의</t>
    <phoneticPr fontId="2" type="noConversion"/>
  </si>
  <si>
    <t>교수 회의 업무 협의</t>
    <phoneticPr fontId="2" type="noConversion"/>
  </si>
  <si>
    <t>산업디자인트랙 발전 방향 논의</t>
    <phoneticPr fontId="2" type="noConversion"/>
  </si>
  <si>
    <t>교원인사제도 관련 논의</t>
    <phoneticPr fontId="2" type="noConversion"/>
  </si>
  <si>
    <t>사골로육수를낸국시</t>
    <phoneticPr fontId="2" type="noConversion"/>
  </si>
  <si>
    <t>이재성 외 2명</t>
    <phoneticPr fontId="2" type="noConversion"/>
  </si>
  <si>
    <t>이재성 외 5명</t>
    <phoneticPr fontId="2" type="noConversion"/>
  </si>
  <si>
    <t>생어거스틴에이지</t>
    <phoneticPr fontId="2" type="noConversion"/>
  </si>
  <si>
    <t>이재성 외 4명</t>
    <phoneticPr fontId="2" type="noConversion"/>
  </si>
  <si>
    <t>토담청국장</t>
    <phoneticPr fontId="2" type="noConversion"/>
  </si>
  <si>
    <t>구영화로구이</t>
    <phoneticPr fontId="2" type="noConversion"/>
  </si>
  <si>
    <t>닥터로빈</t>
    <phoneticPr fontId="2" type="noConversion"/>
  </si>
  <si>
    <t>구영화로구이</t>
    <phoneticPr fontId="2" type="noConversion"/>
  </si>
  <si>
    <t>이재성 외 1명</t>
    <phoneticPr fontId="2" type="noConversion"/>
  </si>
  <si>
    <t>이재성 외 26명</t>
    <phoneticPr fontId="2" type="noConversion"/>
  </si>
  <si>
    <t>팬도로시</t>
    <phoneticPr fontId="2" type="noConversion"/>
  </si>
  <si>
    <t>2018-04-04(수)</t>
    <phoneticPr fontId="2" type="noConversion"/>
  </si>
  <si>
    <t>2018-04-05(목)</t>
    <phoneticPr fontId="2" type="noConversion"/>
  </si>
  <si>
    <t>2018-04-06(금)</t>
    <phoneticPr fontId="2" type="noConversion"/>
  </si>
  <si>
    <t>2018-04-17(화)</t>
    <phoneticPr fontId="2" type="noConversion"/>
  </si>
  <si>
    <t>2018-04-18(수)</t>
    <phoneticPr fontId="2" type="noConversion"/>
  </si>
  <si>
    <t>2018-04-19(목)</t>
    <phoneticPr fontId="2" type="noConversion"/>
  </si>
  <si>
    <t>2018-04-25(수)</t>
    <phoneticPr fontId="2" type="noConversion"/>
  </si>
  <si>
    <t>2018년도 05월 업무추진비 사용내역 (교학부총장)</t>
    <phoneticPr fontId="2" type="noConversion"/>
  </si>
  <si>
    <t>원천기술관련 회의</t>
    <phoneticPr fontId="2" type="noConversion"/>
  </si>
  <si>
    <t>수소학회관련 교수회의</t>
    <phoneticPr fontId="2" type="noConversion"/>
  </si>
  <si>
    <t>서울경제포럼 학교 방향 논의</t>
    <phoneticPr fontId="2" type="noConversion"/>
  </si>
  <si>
    <t>명예교수 면담</t>
    <phoneticPr fontId="2" type="noConversion"/>
  </si>
  <si>
    <t>국회업무협의 방향 논의</t>
    <phoneticPr fontId="2" type="noConversion"/>
  </si>
  <si>
    <t>교원인사관련 협의회</t>
    <phoneticPr fontId="2" type="noConversion"/>
  </si>
  <si>
    <t>기관R&amp;R협약식 관련 회의</t>
    <phoneticPr fontId="2" type="noConversion"/>
  </si>
  <si>
    <t>2018-05-01(화)</t>
    <phoneticPr fontId="2" type="noConversion"/>
  </si>
  <si>
    <t>2018-05-02(수)</t>
    <phoneticPr fontId="2" type="noConversion"/>
  </si>
  <si>
    <t>2018-05-10(목)</t>
    <phoneticPr fontId="2" type="noConversion"/>
  </si>
  <si>
    <t>2018-05-11(금)</t>
    <phoneticPr fontId="2" type="noConversion"/>
  </si>
  <si>
    <t>2018-05-14(월)</t>
    <phoneticPr fontId="2" type="noConversion"/>
  </si>
  <si>
    <t>2018-05-18(금)</t>
    <phoneticPr fontId="2" type="noConversion"/>
  </si>
  <si>
    <t>2018-05-29(화)</t>
    <phoneticPr fontId="2" type="noConversion"/>
  </si>
  <si>
    <t>다복</t>
    <phoneticPr fontId="2" type="noConversion"/>
  </si>
  <si>
    <t>선궁</t>
    <phoneticPr fontId="2" type="noConversion"/>
  </si>
  <si>
    <t>㈜티에스아노</t>
    <phoneticPr fontId="2" type="noConversion"/>
  </si>
  <si>
    <t>더파티울산점</t>
    <phoneticPr fontId="2" type="noConversion"/>
  </si>
  <si>
    <t>㈜닥터로빈 울산점</t>
    <phoneticPr fontId="2" type="noConversion"/>
  </si>
  <si>
    <t>(주)마당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</si>
</sst>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건&quot;"/>
  </numFmts>
  <fonts count="12"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14" fontId="0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H24"/>
    </sheetView>
  </sheetViews>
  <sheetFormatPr defaultRowHeight="16.5"/>
  <cols>
    <col min="1" max="1" width="33.875" customWidth="1"/>
    <col min="2" max="2" width="17" customWidth="1"/>
    <col min="3" max="3" width="13.375" customWidth="1"/>
    <col min="4" max="4" width="18.5" customWidth="1"/>
    <col min="5" max="5" width="22.5" customWidth="1"/>
    <col min="6" max="6" width="15.625" customWidth="1"/>
    <col min="7" max="7" width="8.625" customWidth="1"/>
    <col min="8" max="8" width="13.625" customWidth="1"/>
  </cols>
  <sheetData>
    <row r="1" spans="1:8" ht="31.5">
      <c r="A1" s="1" t="s">
        <v>28</v>
      </c>
      <c r="B1" s="2"/>
      <c r="C1" s="2"/>
      <c r="D1" s="2"/>
      <c r="E1" s="2"/>
      <c r="F1" s="2"/>
      <c r="G1" s="2"/>
      <c r="H1" s="3"/>
    </row>
    <row r="2" spans="1:8" ht="20.25">
      <c r="A2" s="2" t="s">
        <v>26</v>
      </c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>
      <c r="A5" s="25" t="s">
        <v>4</v>
      </c>
      <c r="B5" s="10" t="s">
        <v>29</v>
      </c>
      <c r="C5" s="11">
        <f>SUM(H12:H19)</f>
        <v>449000</v>
      </c>
      <c r="D5" s="12"/>
      <c r="E5" s="13"/>
      <c r="F5" s="13"/>
      <c r="G5" s="13"/>
    </row>
    <row r="6" spans="1:8">
      <c r="A6" s="14" t="s">
        <v>5</v>
      </c>
      <c r="B6" s="10" t="s">
        <v>29</v>
      </c>
      <c r="C6" s="11">
        <f>H20</f>
        <v>449000</v>
      </c>
      <c r="D6" s="12"/>
      <c r="E6" s="13"/>
      <c r="F6" s="13"/>
      <c r="G6" s="13"/>
    </row>
    <row r="7" spans="1:8">
      <c r="A7" s="14" t="s">
        <v>6</v>
      </c>
      <c r="B7" s="10">
        <v>0</v>
      </c>
      <c r="C7" s="11">
        <f>H22</f>
        <v>0</v>
      </c>
      <c r="D7" s="12"/>
      <c r="E7" s="13"/>
      <c r="F7" s="13"/>
      <c r="G7" s="13"/>
    </row>
    <row r="8" spans="1:8">
      <c r="A8" s="14" t="s">
        <v>7</v>
      </c>
      <c r="B8" s="10">
        <v>0</v>
      </c>
      <c r="C8" s="11">
        <f>H24</f>
        <v>0</v>
      </c>
      <c r="D8" s="12"/>
      <c r="E8" s="13"/>
      <c r="F8" s="13"/>
      <c r="G8" s="13"/>
    </row>
    <row r="9" spans="1:8">
      <c r="A9" s="15"/>
      <c r="B9" s="16"/>
      <c r="C9" s="24"/>
      <c r="D9" s="24"/>
      <c r="E9" s="24"/>
      <c r="F9" s="24"/>
      <c r="G9" s="24"/>
    </row>
    <row r="10" spans="1:8" ht="20.25">
      <c r="A10" s="4" t="s">
        <v>8</v>
      </c>
    </row>
    <row r="11" spans="1:8">
      <c r="A11" s="20" t="s">
        <v>9</v>
      </c>
      <c r="B11" s="5" t="s">
        <v>10</v>
      </c>
      <c r="C11" s="34" t="s">
        <v>11</v>
      </c>
      <c r="D11" s="35"/>
      <c r="E11" s="5" t="s">
        <v>12</v>
      </c>
      <c r="F11" s="5" t="s">
        <v>13</v>
      </c>
      <c r="G11" s="5" t="s">
        <v>14</v>
      </c>
      <c r="H11" s="5" t="s">
        <v>3</v>
      </c>
    </row>
    <row r="12" spans="1:8">
      <c r="A12" s="27" t="s">
        <v>15</v>
      </c>
      <c r="B12" s="17" t="s">
        <v>49</v>
      </c>
      <c r="C12" s="36" t="s">
        <v>30</v>
      </c>
      <c r="D12" s="37"/>
      <c r="E12" s="18" t="s">
        <v>37</v>
      </c>
      <c r="F12" s="18" t="s">
        <v>38</v>
      </c>
      <c r="G12" s="18" t="s">
        <v>23</v>
      </c>
      <c r="H12" s="19">
        <v>34000</v>
      </c>
    </row>
    <row r="13" spans="1:8">
      <c r="A13" s="27"/>
      <c r="B13" s="17" t="s">
        <v>50</v>
      </c>
      <c r="C13" s="36" t="s">
        <v>31</v>
      </c>
      <c r="D13" s="37"/>
      <c r="E13" s="18" t="s">
        <v>40</v>
      </c>
      <c r="F13" s="18" t="s">
        <v>39</v>
      </c>
      <c r="G13" s="18" t="s">
        <v>23</v>
      </c>
      <c r="H13" s="19">
        <v>113000</v>
      </c>
    </row>
    <row r="14" spans="1:8">
      <c r="A14" s="27"/>
      <c r="B14" s="17" t="s">
        <v>51</v>
      </c>
      <c r="C14" s="36" t="s">
        <v>32</v>
      </c>
      <c r="D14" s="37"/>
      <c r="E14" s="18" t="s">
        <v>42</v>
      </c>
      <c r="F14" s="23" t="s">
        <v>41</v>
      </c>
      <c r="G14" s="18" t="s">
        <v>23</v>
      </c>
      <c r="H14" s="19">
        <v>83000</v>
      </c>
    </row>
    <row r="15" spans="1:8">
      <c r="A15" s="27"/>
      <c r="B15" s="17" t="s">
        <v>52</v>
      </c>
      <c r="C15" s="36" t="s">
        <v>33</v>
      </c>
      <c r="D15" s="37"/>
      <c r="E15" s="18" t="s">
        <v>43</v>
      </c>
      <c r="F15" s="23" t="s">
        <v>38</v>
      </c>
      <c r="G15" s="18" t="s">
        <v>23</v>
      </c>
      <c r="H15" s="19">
        <v>56000</v>
      </c>
    </row>
    <row r="16" spans="1:8">
      <c r="A16" s="27"/>
      <c r="B16" s="17" t="s">
        <v>53</v>
      </c>
      <c r="C16" s="36" t="s">
        <v>34</v>
      </c>
      <c r="D16" s="37"/>
      <c r="E16" s="18" t="s">
        <v>44</v>
      </c>
      <c r="F16" s="23" t="s">
        <v>41</v>
      </c>
      <c r="G16" s="18" t="s">
        <v>23</v>
      </c>
      <c r="H16" s="19">
        <v>76000</v>
      </c>
    </row>
    <row r="17" spans="1:8">
      <c r="A17" s="27"/>
      <c r="B17" s="17" t="s">
        <v>54</v>
      </c>
      <c r="C17" s="36" t="s">
        <v>35</v>
      </c>
      <c r="D17" s="37"/>
      <c r="E17" s="18" t="s">
        <v>45</v>
      </c>
      <c r="F17" s="23" t="s">
        <v>46</v>
      </c>
      <c r="G17" s="18" t="s">
        <v>23</v>
      </c>
      <c r="H17" s="19">
        <v>28000</v>
      </c>
    </row>
    <row r="18" spans="1:8">
      <c r="A18" s="27"/>
      <c r="B18" s="17" t="s">
        <v>55</v>
      </c>
      <c r="C18" s="36" t="s">
        <v>36</v>
      </c>
      <c r="D18" s="37"/>
      <c r="E18" s="18" t="s">
        <v>48</v>
      </c>
      <c r="F18" s="18" t="s">
        <v>47</v>
      </c>
      <c r="G18" s="18" t="s">
        <v>23</v>
      </c>
      <c r="H18" s="19">
        <v>59000</v>
      </c>
    </row>
    <row r="19" spans="1:8">
      <c r="A19" s="27"/>
      <c r="B19" s="17"/>
      <c r="C19" s="38"/>
      <c r="D19" s="39"/>
      <c r="E19" s="18"/>
      <c r="F19" s="18"/>
      <c r="G19" s="18"/>
      <c r="H19" s="19"/>
    </row>
    <row r="20" spans="1:8">
      <c r="A20" s="27"/>
      <c r="B20" s="20" t="s">
        <v>16</v>
      </c>
      <c r="C20" s="30" t="s">
        <v>29</v>
      </c>
      <c r="D20" s="31"/>
      <c r="E20" s="31"/>
      <c r="F20" s="31"/>
      <c r="G20" s="32"/>
      <c r="H20" s="21">
        <f>SUM(H12:H19)</f>
        <v>449000</v>
      </c>
    </row>
    <row r="21" spans="1:8">
      <c r="A21" s="27" t="s">
        <v>24</v>
      </c>
      <c r="B21" s="18" t="s">
        <v>17</v>
      </c>
      <c r="C21" s="28" t="s">
        <v>17</v>
      </c>
      <c r="D21" s="29"/>
      <c r="E21" s="18" t="s">
        <v>17</v>
      </c>
      <c r="F21" s="18" t="s">
        <v>17</v>
      </c>
      <c r="G21" s="18" t="s">
        <v>17</v>
      </c>
      <c r="H21" s="22">
        <v>0</v>
      </c>
    </row>
    <row r="22" spans="1:8">
      <c r="A22" s="27"/>
      <c r="B22" s="20" t="s">
        <v>16</v>
      </c>
      <c r="C22" s="30" t="s">
        <v>18</v>
      </c>
      <c r="D22" s="31"/>
      <c r="E22" s="31"/>
      <c r="F22" s="31"/>
      <c r="G22" s="32"/>
      <c r="H22" s="21">
        <f>SUM(H21)</f>
        <v>0</v>
      </c>
    </row>
    <row r="23" spans="1:8">
      <c r="A23" s="33" t="s">
        <v>22</v>
      </c>
      <c r="B23" s="18" t="s">
        <v>17</v>
      </c>
      <c r="C23" s="28" t="s">
        <v>17</v>
      </c>
      <c r="D23" s="29"/>
      <c r="E23" s="18" t="s">
        <v>17</v>
      </c>
      <c r="F23" s="18" t="s">
        <v>17</v>
      </c>
      <c r="G23" s="18" t="s">
        <v>17</v>
      </c>
      <c r="H23" s="22">
        <v>0</v>
      </c>
    </row>
    <row r="24" spans="1:8">
      <c r="A24" s="33"/>
      <c r="B24" s="20" t="s">
        <v>19</v>
      </c>
      <c r="C24" s="30" t="s">
        <v>18</v>
      </c>
      <c r="D24" s="31"/>
      <c r="E24" s="31"/>
      <c r="F24" s="31"/>
      <c r="G24" s="32"/>
      <c r="H24" s="21">
        <f>SUM(H23)</f>
        <v>0</v>
      </c>
    </row>
  </sheetData>
  <mergeCells count="17">
    <mergeCell ref="C11:D11"/>
    <mergeCell ref="A12:A20"/>
    <mergeCell ref="C12:D12"/>
    <mergeCell ref="C13:D13"/>
    <mergeCell ref="C14:D14"/>
    <mergeCell ref="C15:D15"/>
    <mergeCell ref="C16:D16"/>
    <mergeCell ref="C17:D17"/>
    <mergeCell ref="C18:D18"/>
    <mergeCell ref="C19:D19"/>
    <mergeCell ref="C20:G20"/>
    <mergeCell ref="A21:A22"/>
    <mergeCell ref="C21:D21"/>
    <mergeCell ref="C22:G22"/>
    <mergeCell ref="A23:A24"/>
    <mergeCell ref="C23:D23"/>
    <mergeCell ref="C24:G24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H19" sqref="H19"/>
    </sheetView>
  </sheetViews>
  <sheetFormatPr defaultRowHeight="16.5"/>
  <cols>
    <col min="1" max="1" width="33.875" customWidth="1"/>
    <col min="2" max="2" width="17" customWidth="1"/>
    <col min="3" max="3" width="13.375" customWidth="1"/>
    <col min="4" max="4" width="18.5" customWidth="1"/>
    <col min="5" max="5" width="22.5" customWidth="1"/>
    <col min="6" max="6" width="15.625" customWidth="1"/>
    <col min="7" max="7" width="8.625" customWidth="1"/>
    <col min="8" max="8" width="13.625" customWidth="1"/>
  </cols>
  <sheetData>
    <row r="1" spans="1:8" ht="31.5">
      <c r="A1" s="1" t="s">
        <v>56</v>
      </c>
      <c r="B1" s="2"/>
      <c r="C1" s="2"/>
      <c r="D1" s="2"/>
      <c r="E1" s="2"/>
      <c r="F1" s="2"/>
      <c r="G1" s="2"/>
      <c r="H1" s="3"/>
    </row>
    <row r="2" spans="1:8" ht="20.25">
      <c r="A2" s="2" t="s">
        <v>26</v>
      </c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>
      <c r="A5" s="26" t="s">
        <v>4</v>
      </c>
      <c r="B5" s="10" t="s">
        <v>29</v>
      </c>
      <c r="C5" s="11">
        <f>SUM(H12:H19)</f>
        <v>826400</v>
      </c>
      <c r="D5" s="12"/>
      <c r="E5" s="13"/>
      <c r="F5" s="13"/>
      <c r="G5" s="13"/>
    </row>
    <row r="6" spans="1:8">
      <c r="A6" s="14" t="s">
        <v>5</v>
      </c>
      <c r="B6" s="10" t="s">
        <v>29</v>
      </c>
      <c r="C6" s="11">
        <f>H20</f>
        <v>826400</v>
      </c>
      <c r="D6" s="12"/>
      <c r="E6" s="13"/>
      <c r="F6" s="13"/>
      <c r="G6" s="13"/>
    </row>
    <row r="7" spans="1:8">
      <c r="A7" s="14" t="s">
        <v>6</v>
      </c>
      <c r="B7" s="10">
        <v>0</v>
      </c>
      <c r="C7" s="11">
        <f>H22</f>
        <v>0</v>
      </c>
      <c r="D7" s="12"/>
      <c r="E7" s="13"/>
      <c r="F7" s="13"/>
      <c r="G7" s="13"/>
    </row>
    <row r="8" spans="1:8">
      <c r="A8" s="14" t="s">
        <v>7</v>
      </c>
      <c r="B8" s="10">
        <v>0</v>
      </c>
      <c r="C8" s="11">
        <f>H24</f>
        <v>0</v>
      </c>
      <c r="D8" s="12"/>
      <c r="E8" s="13"/>
      <c r="F8" s="13"/>
      <c r="G8" s="13"/>
    </row>
    <row r="9" spans="1:8">
      <c r="A9" s="15"/>
      <c r="B9" s="16"/>
      <c r="C9" s="24"/>
      <c r="D9" s="24"/>
      <c r="E9" s="24"/>
      <c r="F9" s="24"/>
      <c r="G9" s="24"/>
    </row>
    <row r="10" spans="1:8" ht="20.25">
      <c r="A10" s="4" t="s">
        <v>8</v>
      </c>
    </row>
    <row r="11" spans="1:8">
      <c r="A11" s="20" t="s">
        <v>9</v>
      </c>
      <c r="B11" s="5" t="s">
        <v>10</v>
      </c>
      <c r="C11" s="34" t="s">
        <v>11</v>
      </c>
      <c r="D11" s="35"/>
      <c r="E11" s="5" t="s">
        <v>12</v>
      </c>
      <c r="F11" s="5" t="s">
        <v>13</v>
      </c>
      <c r="G11" s="5" t="s">
        <v>14</v>
      </c>
      <c r="H11" s="5" t="s">
        <v>3</v>
      </c>
    </row>
    <row r="12" spans="1:8">
      <c r="A12" s="27" t="s">
        <v>15</v>
      </c>
      <c r="B12" s="17" t="s">
        <v>64</v>
      </c>
      <c r="C12" s="36" t="s">
        <v>57</v>
      </c>
      <c r="D12" s="37"/>
      <c r="E12" s="18" t="s">
        <v>71</v>
      </c>
      <c r="F12" s="18" t="s">
        <v>20</v>
      </c>
      <c r="G12" s="18" t="s">
        <v>23</v>
      </c>
      <c r="H12" s="19">
        <v>24000</v>
      </c>
    </row>
    <row r="13" spans="1:8">
      <c r="A13" s="27"/>
      <c r="B13" s="17" t="s">
        <v>65</v>
      </c>
      <c r="C13" s="36" t="s">
        <v>58</v>
      </c>
      <c r="D13" s="37"/>
      <c r="E13" s="18" t="s">
        <v>72</v>
      </c>
      <c r="F13" s="18" t="s">
        <v>27</v>
      </c>
      <c r="G13" s="18" t="s">
        <v>23</v>
      </c>
      <c r="H13" s="19">
        <v>80000</v>
      </c>
    </row>
    <row r="14" spans="1:8">
      <c r="A14" s="27"/>
      <c r="B14" s="17" t="s">
        <v>66</v>
      </c>
      <c r="C14" s="36" t="s">
        <v>59</v>
      </c>
      <c r="D14" s="37"/>
      <c r="E14" s="18" t="s">
        <v>72</v>
      </c>
      <c r="F14" s="23" t="s">
        <v>21</v>
      </c>
      <c r="G14" s="18" t="s">
        <v>23</v>
      </c>
      <c r="H14" s="19">
        <v>40000</v>
      </c>
    </row>
    <row r="15" spans="1:8">
      <c r="A15" s="27"/>
      <c r="B15" s="17" t="s">
        <v>67</v>
      </c>
      <c r="C15" s="36" t="s">
        <v>60</v>
      </c>
      <c r="D15" s="37"/>
      <c r="E15" s="18" t="s">
        <v>76</v>
      </c>
      <c r="F15" s="23" t="s">
        <v>20</v>
      </c>
      <c r="G15" s="18" t="s">
        <v>23</v>
      </c>
      <c r="H15" s="19">
        <v>221200</v>
      </c>
    </row>
    <row r="16" spans="1:8">
      <c r="A16" s="27"/>
      <c r="B16" s="17" t="s">
        <v>68</v>
      </c>
      <c r="C16" s="36" t="s">
        <v>61</v>
      </c>
      <c r="D16" s="37"/>
      <c r="E16" s="18" t="s">
        <v>73</v>
      </c>
      <c r="F16" s="23" t="s">
        <v>21</v>
      </c>
      <c r="G16" s="18" t="s">
        <v>23</v>
      </c>
      <c r="H16" s="19">
        <v>180000</v>
      </c>
    </row>
    <row r="17" spans="1:8">
      <c r="A17" s="27"/>
      <c r="B17" s="17" t="s">
        <v>69</v>
      </c>
      <c r="C17" s="36" t="s">
        <v>62</v>
      </c>
      <c r="D17" s="37"/>
      <c r="E17" s="18" t="s">
        <v>74</v>
      </c>
      <c r="F17" s="23" t="s">
        <v>25</v>
      </c>
      <c r="G17" s="18" t="s">
        <v>23</v>
      </c>
      <c r="H17" s="19">
        <v>195300</v>
      </c>
    </row>
    <row r="18" spans="1:8">
      <c r="A18" s="27"/>
      <c r="B18" s="17" t="s">
        <v>70</v>
      </c>
      <c r="C18" s="36" t="s">
        <v>63</v>
      </c>
      <c r="D18" s="37"/>
      <c r="E18" s="18" t="s">
        <v>75</v>
      </c>
      <c r="F18" s="18" t="s">
        <v>47</v>
      </c>
      <c r="G18" s="18" t="s">
        <v>23</v>
      </c>
      <c r="H18" s="19">
        <v>85900</v>
      </c>
    </row>
    <row r="19" spans="1:8">
      <c r="A19" s="27"/>
      <c r="B19" s="17"/>
      <c r="C19" s="38"/>
      <c r="D19" s="39"/>
      <c r="E19" s="18"/>
      <c r="F19" s="18"/>
      <c r="G19" s="18"/>
      <c r="H19" s="19"/>
    </row>
    <row r="20" spans="1:8">
      <c r="A20" s="27"/>
      <c r="B20" s="20" t="s">
        <v>16</v>
      </c>
      <c r="C20" s="30" t="s">
        <v>29</v>
      </c>
      <c r="D20" s="31"/>
      <c r="E20" s="31"/>
      <c r="F20" s="31"/>
      <c r="G20" s="32"/>
      <c r="H20" s="21">
        <f>SUM(H12:H19)</f>
        <v>826400</v>
      </c>
    </row>
    <row r="21" spans="1:8">
      <c r="A21" s="27" t="s">
        <v>24</v>
      </c>
      <c r="B21" s="18" t="s">
        <v>17</v>
      </c>
      <c r="C21" s="28" t="s">
        <v>17</v>
      </c>
      <c r="D21" s="29"/>
      <c r="E21" s="18" t="s">
        <v>17</v>
      </c>
      <c r="F21" s="18" t="s">
        <v>17</v>
      </c>
      <c r="G21" s="18" t="s">
        <v>17</v>
      </c>
      <c r="H21" s="22">
        <v>0</v>
      </c>
    </row>
    <row r="22" spans="1:8">
      <c r="A22" s="27"/>
      <c r="B22" s="20" t="s">
        <v>16</v>
      </c>
      <c r="C22" s="30" t="s">
        <v>18</v>
      </c>
      <c r="D22" s="31"/>
      <c r="E22" s="31"/>
      <c r="F22" s="31"/>
      <c r="G22" s="32"/>
      <c r="H22" s="21">
        <f>SUM(H21)</f>
        <v>0</v>
      </c>
    </row>
    <row r="23" spans="1:8">
      <c r="A23" s="33" t="s">
        <v>22</v>
      </c>
      <c r="B23" s="18" t="s">
        <v>17</v>
      </c>
      <c r="C23" s="28" t="s">
        <v>17</v>
      </c>
      <c r="D23" s="29"/>
      <c r="E23" s="18" t="s">
        <v>17</v>
      </c>
      <c r="F23" s="18" t="s">
        <v>17</v>
      </c>
      <c r="G23" s="18" t="s">
        <v>17</v>
      </c>
      <c r="H23" s="22">
        <v>0</v>
      </c>
    </row>
    <row r="24" spans="1:8">
      <c r="A24" s="33"/>
      <c r="B24" s="20" t="s">
        <v>19</v>
      </c>
      <c r="C24" s="30" t="s">
        <v>18</v>
      </c>
      <c r="D24" s="31"/>
      <c r="E24" s="31"/>
      <c r="F24" s="31"/>
      <c r="G24" s="32"/>
      <c r="H24" s="21">
        <f>SUM(H23)</f>
        <v>0</v>
      </c>
    </row>
  </sheetData>
  <mergeCells count="17">
    <mergeCell ref="A21:A22"/>
    <mergeCell ref="C21:D21"/>
    <mergeCell ref="C22:G22"/>
    <mergeCell ref="A23:A24"/>
    <mergeCell ref="C23:D23"/>
    <mergeCell ref="C24:G24"/>
    <mergeCell ref="C11:D11"/>
    <mergeCell ref="A12:A20"/>
    <mergeCell ref="C12:D12"/>
    <mergeCell ref="C13:D13"/>
    <mergeCell ref="C14:D14"/>
    <mergeCell ref="C15:D15"/>
    <mergeCell ref="C16:D16"/>
    <mergeCell ref="C17:D17"/>
    <mergeCell ref="C18:D18"/>
    <mergeCell ref="C19:D19"/>
    <mergeCell ref="C20:G20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2018.04</vt:lpstr>
      <vt:lpstr>2018.05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이기쁨 (교무팀)</cp:lastModifiedBy>
  <dcterms:created xsi:type="dcterms:W3CDTF">2017-02-06T02:15:00Z</dcterms:created>
  <dcterms:modified xsi:type="dcterms:W3CDTF">2018-06-05T01:18:33Z</dcterms:modified>
</cp:coreProperties>
</file>